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DIENTE - España" sheetId="1" r:id="rId4"/>
    <sheet state="visible" name="EXPEDIENTE - Portugal" sheetId="2" r:id="rId5"/>
  </sheets>
  <definedNames/>
  <calcPr/>
</workbook>
</file>

<file path=xl/sharedStrings.xml><?xml version="1.0" encoding="utf-8"?>
<sst xmlns="http://schemas.openxmlformats.org/spreadsheetml/2006/main" count="101" uniqueCount="66">
  <si>
    <t>NOMBRE APELLIDO1 APELLIDO2</t>
  </si>
  <si>
    <t>Centro de Estudios - España</t>
  </si>
  <si>
    <t>Centro de Estudios:</t>
  </si>
  <si>
    <t>Arq&amp;Ide - Univ. P. Cartagena</t>
  </si>
  <si>
    <t xml:space="preserve">Perfil profesional: </t>
  </si>
  <si>
    <t>Estudiante</t>
  </si>
  <si>
    <t>C.E.I.A - IE Universidad</t>
  </si>
  <si>
    <t>Plan de Estudios:</t>
  </si>
  <si>
    <t>Bolonia 1: Grado en Arquitectura</t>
  </si>
  <si>
    <t>C.E.S.A - U. San Pablo CEU</t>
  </si>
  <si>
    <t>Créditos totales:</t>
  </si>
  <si>
    <t>E. A - Murcia - UCAM</t>
  </si>
  <si>
    <t>E. A. La Salle - URL</t>
  </si>
  <si>
    <t>NOTAS CARRERA</t>
  </si>
  <si>
    <t>NOTAS PROYECTOS</t>
  </si>
  <si>
    <t>E. de Arq. e Ingeniería - EINA</t>
  </si>
  <si>
    <t>E.A.M - Univ. Málaga</t>
  </si>
  <si>
    <t>REF. ASIGNATURA</t>
  </si>
  <si>
    <t>Nca (créditos)</t>
  </si>
  <si>
    <t>P(nota)</t>
  </si>
  <si>
    <t>NCt (cred, totales)</t>
  </si>
  <si>
    <t>V</t>
  </si>
  <si>
    <t>P(Nota)</t>
  </si>
  <si>
    <t>NCt (cred. Totales)</t>
  </si>
  <si>
    <t>E.P.S - Univ. Alicante</t>
  </si>
  <si>
    <t>E.P.S. A - Univ.Girona</t>
  </si>
  <si>
    <t>E.S. A - Univ. Alfonso X 'El Sabio'</t>
  </si>
  <si>
    <t>E.S. A - Univ. Francisco de Vitoria</t>
  </si>
  <si>
    <t>E.S. Arq. y Tecnología. - UCJC</t>
  </si>
  <si>
    <t>E.S. de Arte y Arq.- UEM</t>
  </si>
  <si>
    <t>E.T.S. A - A Coruña - UDC</t>
  </si>
  <si>
    <t>E.T.S. A - Barcelona - UPC</t>
  </si>
  <si>
    <t>E.T.S. A - Granada - UGR</t>
  </si>
  <si>
    <t>E.T.S. A - Las Palmas - ULPGC</t>
  </si>
  <si>
    <t>E.T.S. A - Madrid - UPM</t>
  </si>
  <si>
    <t>E.T.S. A - Pamplona - UNAV</t>
  </si>
  <si>
    <t>E.T.S. A - San Sebastián - UPV</t>
  </si>
  <si>
    <t>E.T.S. A - Sevilla - US</t>
  </si>
  <si>
    <t>E.T.S. A - Toledo - UCLM</t>
  </si>
  <si>
    <t>E.T.S. A - València - UPV</t>
  </si>
  <si>
    <t>Total</t>
  </si>
  <si>
    <t>E.T.S. A - Zaragoza - Univ. San Jorge</t>
  </si>
  <si>
    <t>E.T.S. de Arq. y Geodesia - Univ. Alcalá</t>
  </si>
  <si>
    <t>E.T.S.A - Valladolid - UVA</t>
  </si>
  <si>
    <t>NOTA MEDIA CARRERA</t>
  </si>
  <si>
    <t>E.T.S.A - Vallès - UPC</t>
  </si>
  <si>
    <t>NOTA MEDIA PROYECTOS</t>
  </si>
  <si>
    <t>Grado en Fundamentos de la Arq. - URJC</t>
  </si>
  <si>
    <t>NOTA PROMEDIO</t>
  </si>
  <si>
    <t>PERFIL PROF.</t>
  </si>
  <si>
    <t>Comprobación % créditos superados:</t>
  </si>
  <si>
    <t>Total Nca</t>
  </si>
  <si>
    <t>Arquitecto</t>
  </si>
  <si>
    <t>necesarios</t>
  </si>
  <si>
    <t>superados</t>
  </si>
  <si>
    <t>PLAN DE ESTUDIOS</t>
  </si>
  <si>
    <t>Nca</t>
  </si>
  <si>
    <t>Bolonia 2: Grado en Fundamentos + Máster Habilitante</t>
  </si>
  <si>
    <t>NOMBRE CANDIDATO/A</t>
  </si>
  <si>
    <t>Nombre Centro de Estudios</t>
  </si>
  <si>
    <t>Plano Estudos Portugal: Licenciatura + Mestrado Integrado</t>
  </si>
  <si>
    <t>ECTS</t>
  </si>
  <si>
    <t>1º Ciclo</t>
  </si>
  <si>
    <t>[0-20] Sistema valoración académica Portugal</t>
  </si>
  <si>
    <t>[0-10] Equivalencia Sistema valoración académica España</t>
  </si>
  <si>
    <t>2º Ciclo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</si>
</sst>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4">
    <font>
      <sz val="11.0"/>
      <color rgb="FF000000"/>
      <name val="Arial"/>
      <scheme val="minor"/>
    </font>
    <font>
      <sz val="11.0"/>
      <name val="Calibri"/>
    </font>
    <font/>
    <font>
      <b/>
      <sz val="11.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EAF1DD"/>
        <bgColor rgb="FFEAF1DD"/>
      </patternFill>
    </fill>
    <fill>
      <patternFill patternType="solid">
        <fgColor rgb="FFFFC000"/>
        <bgColor rgb="FFFFC000"/>
      </patternFill>
    </fill>
    <fill>
      <patternFill patternType="solid">
        <fgColor rgb="FFFBD4B4"/>
        <bgColor rgb="FFFBD4B4"/>
      </patternFill>
    </fill>
    <fill>
      <patternFill patternType="solid">
        <fgColor rgb="FFF8FEC4"/>
        <bgColor rgb="FFF8FEC4"/>
      </patternFill>
    </fill>
  </fills>
  <borders count="14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tted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3" fillId="2" fontId="1" numFmtId="164" xfId="0" applyAlignment="1" applyBorder="1" applyFont="1" applyNumberFormat="1">
      <alignment horizontal="center" vertical="center"/>
    </xf>
    <xf borderId="4" fillId="3" fontId="1" numFmtId="0" xfId="0" applyBorder="1" applyFill="1" applyFont="1"/>
    <xf borderId="5" fillId="0" fontId="1" numFmtId="0" xfId="0" applyAlignment="1" applyBorder="1" applyFont="1">
      <alignment horizontal="left"/>
    </xf>
    <xf borderId="5" fillId="0" fontId="2" numFmtId="0" xfId="0" applyBorder="1" applyFont="1"/>
    <xf borderId="0" fillId="0" fontId="2" numFmtId="0" xfId="0" applyFont="1"/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6" fillId="0" fontId="1" numFmtId="0" xfId="0" applyBorder="1" applyFont="1"/>
    <xf borderId="0" fillId="0" fontId="1" numFmtId="165" xfId="0" applyAlignment="1" applyFont="1" applyNumberFormat="1">
      <alignment horizontal="center" vertical="center"/>
    </xf>
    <xf borderId="4" fillId="4" fontId="1" numFmtId="0" xfId="0" applyAlignment="1" applyBorder="1" applyFill="1" applyFont="1">
      <alignment horizontal="center"/>
    </xf>
    <xf borderId="4" fillId="4" fontId="1" numFmtId="164" xfId="0" applyAlignment="1" applyBorder="1" applyFont="1" applyNumberFormat="1">
      <alignment horizontal="center" vertical="center"/>
    </xf>
    <xf borderId="0" fillId="0" fontId="1" numFmtId="164" xfId="0" applyFont="1" applyNumberFormat="1"/>
    <xf borderId="0" fillId="0" fontId="1" numFmtId="0" xfId="0" applyAlignment="1" applyFont="1">
      <alignment horizontal="center" shrinkToFit="0" wrapText="1"/>
    </xf>
    <xf borderId="7" fillId="0" fontId="1" numFmtId="0" xfId="0" applyBorder="1" applyFont="1"/>
    <xf borderId="8" fillId="0" fontId="3" numFmtId="164" xfId="0" applyAlignment="1" applyBorder="1" applyFont="1" applyNumberFormat="1">
      <alignment horizontal="center" vertical="center"/>
    </xf>
    <xf borderId="9" fillId="0" fontId="1" numFmtId="164" xfId="0" applyAlignment="1" applyBorder="1" applyFont="1" applyNumberFormat="1">
      <alignment horizontal="center"/>
    </xf>
    <xf borderId="10" fillId="0" fontId="1" numFmtId="164" xfId="0" applyAlignment="1" applyBorder="1" applyFont="1" applyNumberFormat="1">
      <alignment horizontal="center"/>
    </xf>
    <xf borderId="8" fillId="2" fontId="1" numFmtId="164" xfId="0" applyAlignment="1" applyBorder="1" applyFont="1" applyNumberFormat="1">
      <alignment horizontal="center"/>
    </xf>
    <xf borderId="9" fillId="0" fontId="1" numFmtId="0" xfId="0" applyBorder="1" applyFont="1"/>
    <xf borderId="9" fillId="0" fontId="1" numFmtId="165" xfId="0" applyBorder="1" applyFont="1" applyNumberFormat="1"/>
    <xf borderId="9" fillId="0" fontId="3" numFmtId="10" xfId="0" applyBorder="1" applyFont="1" applyNumberFormat="1"/>
    <xf borderId="0" fillId="0" fontId="1" numFmtId="0" xfId="0" applyFont="1"/>
    <xf borderId="0" fillId="0" fontId="1" numFmtId="0" xfId="0" applyAlignment="1" applyFont="1">
      <alignment horizontal="center"/>
    </xf>
    <xf borderId="8" fillId="0" fontId="1" numFmtId="164" xfId="0" applyAlignment="1" applyBorder="1" applyFont="1" applyNumberFormat="1">
      <alignment horizontal="center" vertical="center"/>
    </xf>
    <xf borderId="4" fillId="5" fontId="1" numFmtId="164" xfId="0" applyAlignment="1" applyBorder="1" applyFill="1" applyFont="1" applyNumberFormat="1">
      <alignment horizontal="center" vertical="center"/>
    </xf>
    <xf borderId="0" fillId="0" fontId="3" numFmtId="0" xfId="0" applyFont="1"/>
    <xf borderId="0" fillId="0" fontId="1" numFmtId="0" xfId="0" applyAlignment="1" applyFont="1">
      <alignment horizontal="left"/>
    </xf>
    <xf borderId="11" fillId="6" fontId="3" numFmtId="0" xfId="0" applyAlignment="1" applyBorder="1" applyFill="1" applyFont="1">
      <alignment horizontal="center" vertical="center"/>
    </xf>
    <xf borderId="6" fillId="0" fontId="2" numFmtId="0" xfId="0" applyBorder="1" applyFont="1"/>
    <xf borderId="12" fillId="0" fontId="2" numFmtId="0" xfId="0" applyBorder="1" applyFont="1"/>
    <xf borderId="8" fillId="7" fontId="1" numFmtId="164" xfId="0" applyAlignment="1" applyBorder="1" applyFill="1" applyFont="1" applyNumberFormat="1">
      <alignment horizontal="center"/>
    </xf>
    <xf borderId="0" fillId="0" fontId="1" numFmtId="2" xfId="0" applyAlignment="1" applyFont="1" applyNumberFormat="1">
      <alignment horizontal="center" shrinkToFit="0" vertical="center" wrapText="1"/>
    </xf>
    <xf borderId="0" fillId="0" fontId="1" numFmtId="165" xfId="0" applyAlignment="1" applyFont="1" applyNumberFormat="1">
      <alignment horizontal="center" shrinkToFit="0" vertical="center" wrapText="1"/>
    </xf>
    <xf borderId="13" fillId="0" fontId="1" numFmtId="0" xfId="0" applyBorder="1" applyFont="1"/>
  </cellXfs>
  <cellStyles count="1">
    <cellStyle xfId="0" name="Normal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D6E3BC"/>
          <bgColor rgb="FFD6E3BC"/>
        </patternFill>
      </fill>
      <border/>
    </dxf>
    <dxf>
      <font/>
      <fill>
        <patternFill patternType="solid">
          <fgColor rgb="FFEAF1DD"/>
          <bgColor rgb="FFEAF1DD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5">
    <tableStyle count="3" pivot="0" name="EXPEDIENTE - España-style">
      <tableStyleElement dxfId="1" type="headerRow"/>
      <tableStyleElement dxfId="2" type="firstRowStripe"/>
      <tableStyleElement dxfId="3" type="secondRowStripe"/>
    </tableStyle>
    <tableStyle count="4" pivot="0" name="EXPEDIENTE - España-style 2">
      <tableStyleElement dxfId="1" type="headerRow"/>
      <tableStyleElement dxfId="4" type="firstRowStripe"/>
      <tableStyleElement dxfId="5" type="secondRowStripe"/>
      <tableStyleElement dxfId="1" type="totalRow"/>
    </tableStyle>
    <tableStyle count="3" pivot="0" name="EXPEDIENTE - España-style 3">
      <tableStyleElement dxfId="1" type="headerRow"/>
      <tableStyleElement dxfId="2" type="firstRowStripe"/>
      <tableStyleElement dxfId="3" type="secondRowStripe"/>
    </tableStyle>
    <tableStyle count="3" pivot="0" name="EXPEDIENTE - España-style 4">
      <tableStyleElement dxfId="1" type="headerRow"/>
      <tableStyleElement dxfId="2" type="firstRowStripe"/>
      <tableStyleElement dxfId="3" type="secondRowStripe"/>
    </tableStyle>
    <tableStyle count="4" pivot="0" name="EXPEDIENTE - Portugal-style">
      <tableStyleElement dxfId="1" type="headerRow"/>
      <tableStyleElement dxfId="4" type="firstRowStripe"/>
      <tableStyleElement dxfId="5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N2:N30" displayName="Table_1" id="1">
  <tableColumns count="1">
    <tableColumn name="Centro de Estudios - España" id="1"/>
  </tableColumns>
  <tableStyleInfo name="EXPEDIENTE - España-style" showColumnStripes="0" showFirstColumn="1" showLastColumn="1" showRowStripes="1"/>
</table>
</file>

<file path=xl/tables/table2.xml><?xml version="1.0" encoding="utf-8"?>
<table xmlns="http://schemas.openxmlformats.org/spreadsheetml/2006/main" ref="B10:F61" displayName="Table_2" id="2">
  <tableColumns count="5">
    <tableColumn name="REF. ASIGNATURA" id="1"/>
    <tableColumn name="Nca (créditos)" id="2"/>
    <tableColumn name="P(nota)" id="3"/>
    <tableColumn name="NCt (cred, totales)" id="4"/>
    <tableColumn name="V" id="5"/>
  </tableColumns>
  <tableStyleInfo name="EXPEDIENTE - España-style 2" showColumnStripes="0" showFirstColumn="1" showLastColumn="1" showRowStripes="1"/>
</table>
</file>

<file path=xl/tables/table3.xml><?xml version="1.0" encoding="utf-8"?>
<table xmlns="http://schemas.openxmlformats.org/spreadsheetml/2006/main" ref="N32:N34" displayName="Table_3" id="3">
  <tableColumns count="1">
    <tableColumn name="PERFIL PROF." id="1"/>
  </tableColumns>
  <tableStyleInfo name="EXPEDIENTE - España-style 3" showColumnStripes="0" showFirstColumn="1" showLastColumn="1" showRowStripes="1"/>
</table>
</file>

<file path=xl/tables/table4.xml><?xml version="1.0" encoding="utf-8"?>
<table xmlns="http://schemas.openxmlformats.org/spreadsheetml/2006/main" ref="N36:O38" displayName="Table_4" id="4">
  <tableColumns count="2">
    <tableColumn name="PLAN DE ESTUDIOS" id="1"/>
    <tableColumn name="Nca" id="2"/>
  </tableColumns>
  <tableStyleInfo name="EXPEDIENTE - España-style 4" showColumnStripes="0" showFirstColumn="1" showLastColumn="1" showRowStripes="1"/>
</table>
</file>

<file path=xl/tables/table5.xml><?xml version="1.0" encoding="utf-8"?>
<table xmlns="http://schemas.openxmlformats.org/spreadsheetml/2006/main" ref="B10:F55" displayName="Table_5" id="5">
  <tableColumns count="5">
    <tableColumn name="REF. ASIGNATURA" id="1"/>
    <tableColumn name="ECTS" id="2"/>
    <tableColumn name="P(nota)" id="3"/>
    <tableColumn name="NCt (cred, totales)" id="4"/>
    <tableColumn name="V" id="5"/>
  </tableColumns>
  <tableStyleInfo name="EXPEDIENTE - Portugal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8.43"/>
    <col customWidth="1" min="3" max="3" width="15.43"/>
    <col customWidth="1" min="4" max="4" width="9.71"/>
    <col customWidth="1" min="5" max="5" width="19.29"/>
    <col customWidth="1" min="6" max="6" width="21.57"/>
    <col customWidth="1" min="7" max="7" width="3.43"/>
    <col customWidth="1" min="8" max="8" width="19.14"/>
    <col customWidth="1" min="9" max="9" width="15.43"/>
    <col customWidth="1" min="10" max="10" width="12.0"/>
    <col customWidth="1" min="11" max="11" width="19.57"/>
    <col customWidth="1" min="12" max="12" width="4.86"/>
    <col customWidth="1" min="13" max="13" width="18.57"/>
    <col customWidth="1" hidden="1" min="14" max="14" width="62.0"/>
    <col customWidth="1" hidden="1" min="15" max="15" width="10.71"/>
  </cols>
  <sheetData>
    <row r="1">
      <c r="A1" s="1"/>
      <c r="B1" s="1"/>
      <c r="C1" s="2"/>
      <c r="D1" s="2"/>
      <c r="E1" s="2"/>
      <c r="F1" s="3"/>
      <c r="G1" s="1"/>
      <c r="H1" s="1"/>
      <c r="I1" s="1"/>
      <c r="J1" s="1"/>
      <c r="K1" s="1"/>
      <c r="L1" s="1"/>
      <c r="M1" s="1"/>
      <c r="N1" s="1"/>
      <c r="O1" s="1"/>
    </row>
    <row r="2">
      <c r="A2" s="1"/>
      <c r="B2" s="4" t="s">
        <v>0</v>
      </c>
      <c r="C2" s="5"/>
      <c r="D2" s="6"/>
      <c r="E2" s="6"/>
      <c r="F2" s="7"/>
      <c r="G2" s="1"/>
      <c r="H2" s="1"/>
      <c r="I2" s="1"/>
      <c r="J2" s="1"/>
      <c r="K2" s="1"/>
      <c r="L2" s="1"/>
      <c r="M2" s="1"/>
      <c r="N2" s="8" t="s">
        <v>1</v>
      </c>
      <c r="O2" s="1"/>
    </row>
    <row r="3">
      <c r="A3" s="1"/>
      <c r="B3" s="1" t="s">
        <v>2</v>
      </c>
      <c r="C3" s="9" t="s">
        <v>3</v>
      </c>
      <c r="D3" s="10"/>
      <c r="E3" s="10"/>
      <c r="F3" s="1"/>
      <c r="G3" s="1"/>
      <c r="H3" s="1"/>
      <c r="I3" s="1"/>
      <c r="J3" s="1"/>
      <c r="K3" s="1"/>
      <c r="L3" s="1"/>
      <c r="M3" s="1"/>
      <c r="N3" s="11" t="s">
        <v>3</v>
      </c>
      <c r="O3" s="1"/>
    </row>
    <row r="4">
      <c r="A4" s="1"/>
      <c r="B4" s="1" t="s">
        <v>4</v>
      </c>
      <c r="C4" s="12" t="s">
        <v>5</v>
      </c>
      <c r="F4" s="1"/>
      <c r="G4" s="1"/>
      <c r="H4" s="1"/>
      <c r="I4" s="1"/>
      <c r="J4" s="1"/>
      <c r="K4" s="1"/>
      <c r="L4" s="1"/>
      <c r="M4" s="1"/>
      <c r="N4" s="11" t="s">
        <v>6</v>
      </c>
      <c r="O4" s="1"/>
    </row>
    <row r="5" ht="15.0" customHeight="1">
      <c r="A5" s="1"/>
      <c r="B5" s="1" t="s">
        <v>7</v>
      </c>
      <c r="C5" s="13" t="s">
        <v>8</v>
      </c>
      <c r="F5" s="1"/>
      <c r="G5" s="1"/>
      <c r="H5" s="1"/>
      <c r="I5" s="1"/>
      <c r="J5" s="1"/>
      <c r="K5" s="1"/>
      <c r="L5" s="1"/>
      <c r="M5" s="1"/>
      <c r="N5" s="11" t="s">
        <v>9</v>
      </c>
      <c r="O5" s="1"/>
    </row>
    <row r="6">
      <c r="A6" s="1"/>
      <c r="B6" s="1" t="s">
        <v>10</v>
      </c>
      <c r="C6" s="12" t="str">
        <f>IF(C5=N37,O37,O38)</f>
        <v>330</v>
      </c>
      <c r="D6" s="2"/>
      <c r="E6" s="2"/>
      <c r="F6" s="3"/>
      <c r="G6" s="1"/>
      <c r="H6" s="1"/>
      <c r="I6" s="1"/>
      <c r="J6" s="1"/>
      <c r="K6" s="1"/>
      <c r="L6" s="1"/>
      <c r="M6" s="1"/>
      <c r="N6" s="11" t="s">
        <v>11</v>
      </c>
      <c r="O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 t="s">
        <v>12</v>
      </c>
      <c r="O7" s="1"/>
    </row>
    <row r="8">
      <c r="A8" s="1"/>
      <c r="B8" s="1"/>
      <c r="C8" s="14" t="s">
        <v>13</v>
      </c>
      <c r="D8" s="2"/>
      <c r="E8" s="2"/>
      <c r="F8" s="3"/>
      <c r="G8" s="1"/>
      <c r="H8" s="1"/>
      <c r="I8" s="14" t="s">
        <v>14</v>
      </c>
      <c r="J8" s="1"/>
      <c r="K8" s="1"/>
      <c r="L8" s="1"/>
      <c r="M8" s="1"/>
      <c r="N8" s="11" t="s">
        <v>15</v>
      </c>
      <c r="O8" s="1"/>
    </row>
    <row r="9">
      <c r="A9" s="1"/>
      <c r="B9" s="1"/>
      <c r="C9" s="2"/>
      <c r="D9" s="2"/>
      <c r="E9" s="2"/>
      <c r="F9" s="3"/>
      <c r="G9" s="1"/>
      <c r="H9" s="1"/>
      <c r="I9" s="1"/>
      <c r="J9" s="1"/>
      <c r="K9" s="1"/>
      <c r="L9" s="1"/>
      <c r="M9" s="1"/>
      <c r="N9" s="11" t="s">
        <v>16</v>
      </c>
      <c r="O9" s="1"/>
    </row>
    <row r="10">
      <c r="A10" s="1"/>
      <c r="B10" s="15" t="s">
        <v>17</v>
      </c>
      <c r="C10" s="16" t="s">
        <v>18</v>
      </c>
      <c r="D10" s="15" t="s">
        <v>19</v>
      </c>
      <c r="E10" s="16" t="s">
        <v>20</v>
      </c>
      <c r="F10" s="17" t="s">
        <v>21</v>
      </c>
      <c r="G10" s="1"/>
      <c r="H10" s="18" t="s">
        <v>17</v>
      </c>
      <c r="I10" s="18" t="s">
        <v>18</v>
      </c>
      <c r="J10" s="18" t="s">
        <v>22</v>
      </c>
      <c r="K10" s="18" t="s">
        <v>23</v>
      </c>
      <c r="L10" s="1"/>
      <c r="M10" s="1"/>
      <c r="N10" s="11" t="s">
        <v>24</v>
      </c>
      <c r="O10" s="1"/>
    </row>
    <row r="11">
      <c r="A11" s="1"/>
      <c r="B11" s="15">
        <v>1.0</v>
      </c>
      <c r="C11" s="19"/>
      <c r="D11" s="19"/>
      <c r="E11" s="19" t="str">
        <f>'EXPEDIENTE - España'!$C$61</f>
        <v>0.0</v>
      </c>
      <c r="F11" s="17" t="str">
        <f t="shared" ref="F11:F60" si="1">(C11*D11)/E11</f>
        <v>#DIV/0!</v>
      </c>
      <c r="G11" s="1"/>
      <c r="H11" s="20">
        <v>1.0</v>
      </c>
      <c r="I11" s="20"/>
      <c r="J11" s="20"/>
      <c r="K11" s="21" t="str">
        <f>(I11*J11)/'EXPEDIENTE - España'!$I$26</f>
        <v>#DIV/0!</v>
      </c>
      <c r="L11" s="1"/>
      <c r="M11" s="1"/>
      <c r="N11" s="11" t="s">
        <v>25</v>
      </c>
      <c r="O11" s="1"/>
    </row>
    <row r="12">
      <c r="A12" s="1"/>
      <c r="B12" s="15">
        <v>2.0</v>
      </c>
      <c r="C12" s="19"/>
      <c r="D12" s="19"/>
      <c r="E12" s="19" t="str">
        <f>'EXPEDIENTE - España'!$C$61</f>
        <v>0.0</v>
      </c>
      <c r="F12" s="17" t="str">
        <f t="shared" si="1"/>
        <v>#DIV/0!</v>
      </c>
      <c r="G12" s="1"/>
      <c r="H12" s="20">
        <v>2.0</v>
      </c>
      <c r="I12" s="20"/>
      <c r="J12" s="20"/>
      <c r="K12" s="21" t="str">
        <f>(I12*J12)/'EXPEDIENTE - España'!$I$26</f>
        <v>#DIV/0!</v>
      </c>
      <c r="L12" s="1"/>
      <c r="M12" s="1"/>
      <c r="N12" s="11" t="s">
        <v>26</v>
      </c>
      <c r="O12" s="1"/>
    </row>
    <row r="13">
      <c r="A13" s="1"/>
      <c r="B13" s="15">
        <v>3.0</v>
      </c>
      <c r="C13" s="19"/>
      <c r="D13" s="19"/>
      <c r="E13" s="19" t="str">
        <f>'EXPEDIENTE - España'!$C$61</f>
        <v>0.0</v>
      </c>
      <c r="F13" s="17" t="str">
        <f t="shared" si="1"/>
        <v>#DIV/0!</v>
      </c>
      <c r="G13" s="1"/>
      <c r="H13" s="20">
        <v>3.0</v>
      </c>
      <c r="I13" s="20"/>
      <c r="J13" s="20"/>
      <c r="K13" s="21" t="str">
        <f>(I13*J13)/'EXPEDIENTE - España'!$I$26</f>
        <v>#DIV/0!</v>
      </c>
      <c r="L13" s="1"/>
      <c r="M13" s="1"/>
      <c r="N13" s="11" t="s">
        <v>27</v>
      </c>
      <c r="O13" s="1"/>
    </row>
    <row r="14">
      <c r="A14" s="1"/>
      <c r="B14" s="15">
        <v>4.0</v>
      </c>
      <c r="C14" s="19"/>
      <c r="D14" s="19"/>
      <c r="E14" s="19" t="str">
        <f>'EXPEDIENTE - España'!$C$61</f>
        <v>0.0</v>
      </c>
      <c r="F14" s="17" t="str">
        <f t="shared" si="1"/>
        <v>#DIV/0!</v>
      </c>
      <c r="G14" s="1"/>
      <c r="H14" s="20">
        <v>4.0</v>
      </c>
      <c r="I14" s="20"/>
      <c r="J14" s="20"/>
      <c r="K14" s="21" t="str">
        <f>(I14*J14)/'EXPEDIENTE - España'!$I$26</f>
        <v>#DIV/0!</v>
      </c>
      <c r="L14" s="1"/>
      <c r="M14" s="1"/>
      <c r="N14" s="11" t="s">
        <v>28</v>
      </c>
      <c r="O14" s="1"/>
    </row>
    <row r="15">
      <c r="A15" s="1"/>
      <c r="B15" s="15">
        <v>5.0</v>
      </c>
      <c r="C15" s="19"/>
      <c r="D15" s="19"/>
      <c r="E15" s="19" t="str">
        <f>'EXPEDIENTE - España'!$C$61</f>
        <v>0.0</v>
      </c>
      <c r="F15" s="17" t="str">
        <f t="shared" si="1"/>
        <v>#DIV/0!</v>
      </c>
      <c r="G15" s="1"/>
      <c r="H15" s="20">
        <v>5.0</v>
      </c>
      <c r="I15" s="20"/>
      <c r="J15" s="20"/>
      <c r="K15" s="21" t="str">
        <f>(I15*J15)/'EXPEDIENTE - España'!$I$26</f>
        <v>#DIV/0!</v>
      </c>
      <c r="L15" s="1"/>
      <c r="M15" s="1"/>
      <c r="N15" s="11" t="s">
        <v>29</v>
      </c>
      <c r="O15" s="1"/>
    </row>
    <row r="16">
      <c r="A16" s="1"/>
      <c r="B16" s="15">
        <v>6.0</v>
      </c>
      <c r="C16" s="19"/>
      <c r="D16" s="19"/>
      <c r="E16" s="19" t="str">
        <f>'EXPEDIENTE - España'!$C$61</f>
        <v>0.0</v>
      </c>
      <c r="F16" s="17" t="str">
        <f t="shared" si="1"/>
        <v>#DIV/0!</v>
      </c>
      <c r="G16" s="1"/>
      <c r="H16" s="20">
        <v>6.0</v>
      </c>
      <c r="I16" s="20"/>
      <c r="J16" s="20"/>
      <c r="K16" s="21" t="str">
        <f>(I16*J16)/'EXPEDIENTE - España'!$I$26</f>
        <v>#DIV/0!</v>
      </c>
      <c r="L16" s="1"/>
      <c r="M16" s="1"/>
      <c r="N16" s="11" t="s">
        <v>30</v>
      </c>
      <c r="O16" s="1"/>
    </row>
    <row r="17">
      <c r="A17" s="1"/>
      <c r="B17" s="15">
        <v>7.0</v>
      </c>
      <c r="C17" s="19"/>
      <c r="D17" s="19"/>
      <c r="E17" s="19" t="str">
        <f>'EXPEDIENTE - España'!$C$61</f>
        <v>0.0</v>
      </c>
      <c r="F17" s="17" t="str">
        <f t="shared" si="1"/>
        <v>#DIV/0!</v>
      </c>
      <c r="G17" s="1"/>
      <c r="H17" s="20">
        <v>7.0</v>
      </c>
      <c r="I17" s="20"/>
      <c r="J17" s="20"/>
      <c r="K17" s="21" t="str">
        <f>(I17*J17)/'EXPEDIENTE - España'!$I$26</f>
        <v>#DIV/0!</v>
      </c>
      <c r="L17" s="1"/>
      <c r="M17" s="1"/>
      <c r="N17" s="11" t="s">
        <v>31</v>
      </c>
      <c r="O17" s="1"/>
    </row>
    <row r="18">
      <c r="A18" s="1"/>
      <c r="B18" s="15">
        <v>8.0</v>
      </c>
      <c r="C18" s="19"/>
      <c r="D18" s="19"/>
      <c r="E18" s="19" t="str">
        <f>'EXPEDIENTE - España'!$C$61</f>
        <v>0.0</v>
      </c>
      <c r="F18" s="17" t="str">
        <f t="shared" si="1"/>
        <v>#DIV/0!</v>
      </c>
      <c r="G18" s="1"/>
      <c r="H18" s="20">
        <v>8.0</v>
      </c>
      <c r="I18" s="20"/>
      <c r="J18" s="20"/>
      <c r="K18" s="21" t="str">
        <f>(I18*J18)/'EXPEDIENTE - España'!$I$26</f>
        <v>#DIV/0!</v>
      </c>
      <c r="L18" s="1"/>
      <c r="M18" s="1"/>
      <c r="N18" s="11" t="s">
        <v>32</v>
      </c>
      <c r="O18" s="1"/>
    </row>
    <row r="19">
      <c r="A19" s="1"/>
      <c r="B19" s="15">
        <v>9.0</v>
      </c>
      <c r="C19" s="19"/>
      <c r="D19" s="19"/>
      <c r="E19" s="19" t="str">
        <f>'EXPEDIENTE - España'!$C$61</f>
        <v>0.0</v>
      </c>
      <c r="F19" s="17" t="str">
        <f t="shared" si="1"/>
        <v>#DIV/0!</v>
      </c>
      <c r="G19" s="1"/>
      <c r="H19" s="20">
        <v>9.0</v>
      </c>
      <c r="I19" s="20"/>
      <c r="J19" s="20"/>
      <c r="K19" s="21" t="str">
        <f>(I19*J19)/'EXPEDIENTE - España'!$I$26</f>
        <v>#DIV/0!</v>
      </c>
      <c r="L19" s="22"/>
      <c r="M19" s="23"/>
      <c r="N19" s="11" t="s">
        <v>33</v>
      </c>
      <c r="O19" s="1"/>
    </row>
    <row r="20">
      <c r="A20" s="1"/>
      <c r="B20" s="15">
        <v>10.0</v>
      </c>
      <c r="C20" s="19"/>
      <c r="D20" s="19"/>
      <c r="E20" s="19" t="str">
        <f>'EXPEDIENTE - España'!$C$61</f>
        <v>0.0</v>
      </c>
      <c r="F20" s="17" t="str">
        <f t="shared" si="1"/>
        <v>#DIV/0!</v>
      </c>
      <c r="G20" s="1"/>
      <c r="H20" s="20">
        <v>10.0</v>
      </c>
      <c r="I20" s="20"/>
      <c r="J20" s="20"/>
      <c r="K20" s="21" t="str">
        <f>(I20*J20)/'EXPEDIENTE - España'!$I$26</f>
        <v>#DIV/0!</v>
      </c>
      <c r="L20" s="3"/>
      <c r="M20" s="1"/>
      <c r="N20" s="11" t="s">
        <v>34</v>
      </c>
      <c r="O20" s="1"/>
    </row>
    <row r="21" ht="15.75" customHeight="1">
      <c r="A21" s="1"/>
      <c r="B21" s="15">
        <v>11.0</v>
      </c>
      <c r="C21" s="19"/>
      <c r="D21" s="19"/>
      <c r="E21" s="19" t="str">
        <f>'EXPEDIENTE - España'!$C$61</f>
        <v>0.0</v>
      </c>
      <c r="F21" s="17" t="str">
        <f t="shared" si="1"/>
        <v>#DIV/0!</v>
      </c>
      <c r="G21" s="1"/>
      <c r="H21" s="20">
        <v>11.0</v>
      </c>
      <c r="I21" s="20"/>
      <c r="J21" s="20"/>
      <c r="K21" s="21" t="str">
        <f>(I21*J21)/'EXPEDIENTE - España'!$I$26</f>
        <v>#DIV/0!</v>
      </c>
      <c r="L21" s="3"/>
      <c r="M21" s="1"/>
      <c r="N21" s="11" t="s">
        <v>35</v>
      </c>
      <c r="O21" s="1"/>
    </row>
    <row r="22" ht="15.75" customHeight="1">
      <c r="A22" s="1"/>
      <c r="B22" s="15">
        <v>12.0</v>
      </c>
      <c r="C22" s="19"/>
      <c r="D22" s="19"/>
      <c r="E22" s="19" t="str">
        <f>'EXPEDIENTE - España'!$C$61</f>
        <v>0.0</v>
      </c>
      <c r="F22" s="17" t="str">
        <f t="shared" si="1"/>
        <v>#DIV/0!</v>
      </c>
      <c r="G22" s="1"/>
      <c r="H22" s="20">
        <v>12.0</v>
      </c>
      <c r="I22" s="20"/>
      <c r="J22" s="20"/>
      <c r="K22" s="21" t="str">
        <f>(I22*J22)/'EXPEDIENTE - España'!$I$26</f>
        <v>#DIV/0!</v>
      </c>
      <c r="L22" s="3"/>
      <c r="M22" s="1"/>
      <c r="N22" s="11" t="s">
        <v>36</v>
      </c>
      <c r="O22" s="1"/>
    </row>
    <row r="23" ht="15.75" customHeight="1">
      <c r="A23" s="1"/>
      <c r="B23" s="15">
        <v>13.0</v>
      </c>
      <c r="C23" s="19"/>
      <c r="D23" s="19"/>
      <c r="E23" s="19" t="str">
        <f>'EXPEDIENTE - España'!$C$61</f>
        <v>0.0</v>
      </c>
      <c r="F23" s="17" t="str">
        <f t="shared" si="1"/>
        <v>#DIV/0!</v>
      </c>
      <c r="G23" s="1"/>
      <c r="H23" s="20">
        <v>13.0</v>
      </c>
      <c r="I23" s="20"/>
      <c r="J23" s="20"/>
      <c r="K23" s="21" t="str">
        <f>(I23*J23)/'EXPEDIENTE - España'!$I$26</f>
        <v>#DIV/0!</v>
      </c>
      <c r="L23" s="3"/>
      <c r="M23" s="1"/>
      <c r="N23" s="11" t="s">
        <v>37</v>
      </c>
      <c r="O23" s="1"/>
    </row>
    <row r="24" ht="15.75" customHeight="1">
      <c r="A24" s="1"/>
      <c r="B24" s="15">
        <v>14.0</v>
      </c>
      <c r="C24" s="19"/>
      <c r="D24" s="19"/>
      <c r="E24" s="19" t="str">
        <f>'EXPEDIENTE - España'!$C$61</f>
        <v>0.0</v>
      </c>
      <c r="F24" s="17" t="str">
        <f t="shared" si="1"/>
        <v>#DIV/0!</v>
      </c>
      <c r="G24" s="1"/>
      <c r="H24" s="20">
        <v>14.0</v>
      </c>
      <c r="I24" s="20"/>
      <c r="J24" s="20"/>
      <c r="K24" s="21" t="str">
        <f>(I24*J24)/'EXPEDIENTE - España'!$I$26</f>
        <v>#DIV/0!</v>
      </c>
      <c r="L24" s="1"/>
      <c r="M24" s="1"/>
      <c r="N24" s="11" t="s">
        <v>38</v>
      </c>
      <c r="O24" s="1"/>
    </row>
    <row r="25" ht="15.75" customHeight="1">
      <c r="A25" s="1"/>
      <c r="B25" s="15">
        <v>15.0</v>
      </c>
      <c r="C25" s="19"/>
      <c r="D25" s="19"/>
      <c r="E25" s="19" t="str">
        <f>'EXPEDIENTE - España'!$C$61</f>
        <v>0.0</v>
      </c>
      <c r="F25" s="17" t="str">
        <f t="shared" si="1"/>
        <v>#DIV/0!</v>
      </c>
      <c r="G25" s="1"/>
      <c r="H25" s="20">
        <v>15.0</v>
      </c>
      <c r="I25" s="20"/>
      <c r="J25" s="20"/>
      <c r="K25" s="21" t="str">
        <f>(I25*J25)/'EXPEDIENTE - España'!$I$26</f>
        <v>#DIV/0!</v>
      </c>
      <c r="L25" s="1"/>
      <c r="M25" s="23"/>
      <c r="N25" s="11" t="s">
        <v>39</v>
      </c>
      <c r="O25" s="1"/>
    </row>
    <row r="26" ht="15.75" customHeight="1">
      <c r="A26" s="1"/>
      <c r="B26" s="15">
        <v>16.0</v>
      </c>
      <c r="C26" s="19"/>
      <c r="D26" s="19"/>
      <c r="E26" s="19" t="str">
        <f>'EXPEDIENTE - España'!$C$61</f>
        <v>0.0</v>
      </c>
      <c r="F26" s="17" t="str">
        <f t="shared" si="1"/>
        <v>#DIV/0!</v>
      </c>
      <c r="G26" s="1"/>
      <c r="H26" s="18" t="s">
        <v>40</v>
      </c>
      <c r="I26" s="18" t="str">
        <f>SUBTOTAL(109,'EXPEDIENTE - España'!$I$11:$I$25)</f>
        <v>0</v>
      </c>
      <c r="J26" s="24"/>
      <c r="K26" s="25" t="str">
        <f>SUBTOTAL(109,'EXPEDIENTE - España'!$K$11:$K$25)</f>
        <v>#DIV/0!</v>
      </c>
      <c r="L26" s="3"/>
      <c r="M26" s="23"/>
      <c r="N26" s="11" t="s">
        <v>41</v>
      </c>
      <c r="O26" s="1"/>
    </row>
    <row r="27" ht="15.75" customHeight="1">
      <c r="A27" s="1"/>
      <c r="B27" s="15">
        <v>17.0</v>
      </c>
      <c r="C27" s="19"/>
      <c r="D27" s="19"/>
      <c r="E27" s="19" t="str">
        <f>'EXPEDIENTE - España'!$C$61</f>
        <v>0.0</v>
      </c>
      <c r="F27" s="17" t="str">
        <f t="shared" si="1"/>
        <v>#DIV/0!</v>
      </c>
      <c r="G27" s="1"/>
      <c r="H27" s="1"/>
      <c r="I27" s="1"/>
      <c r="J27" s="1"/>
      <c r="K27" s="1"/>
      <c r="L27" s="3"/>
      <c r="M27" s="2"/>
      <c r="N27" s="11" t="s">
        <v>42</v>
      </c>
      <c r="O27" s="1"/>
    </row>
    <row r="28" ht="15.75" customHeight="1">
      <c r="A28" s="1"/>
      <c r="B28" s="15">
        <v>18.0</v>
      </c>
      <c r="C28" s="19"/>
      <c r="D28" s="19"/>
      <c r="E28" s="19" t="str">
        <f>'EXPEDIENTE - España'!$C$61</f>
        <v>0.0</v>
      </c>
      <c r="F28" s="17" t="str">
        <f t="shared" si="1"/>
        <v>#DIV/0!</v>
      </c>
      <c r="G28" s="1"/>
      <c r="H28" s="1"/>
      <c r="I28" s="1"/>
      <c r="J28" s="1"/>
      <c r="K28" s="1"/>
      <c r="L28" s="3"/>
      <c r="M28" s="1"/>
      <c r="N28" s="11" t="s">
        <v>43</v>
      </c>
      <c r="O28" s="1"/>
    </row>
    <row r="29" ht="15.75" customHeight="1">
      <c r="A29" s="1"/>
      <c r="B29" s="15">
        <v>19.0</v>
      </c>
      <c r="C29" s="19"/>
      <c r="D29" s="19"/>
      <c r="E29" s="19" t="str">
        <f>'EXPEDIENTE - España'!$C$61</f>
        <v>0.0</v>
      </c>
      <c r="F29" s="17" t="str">
        <f t="shared" si="1"/>
        <v>#DIV/0!</v>
      </c>
      <c r="G29" s="1"/>
      <c r="H29" s="1"/>
      <c r="I29" s="1" t="s">
        <v>44</v>
      </c>
      <c r="J29" s="1"/>
      <c r="K29" s="26" t="str">
        <f>'EXPEDIENTE - España'!$F$61</f>
        <v>#DIV/0!</v>
      </c>
      <c r="L29" s="1"/>
      <c r="M29" s="1"/>
      <c r="N29" s="11" t="s">
        <v>45</v>
      </c>
      <c r="O29" s="1"/>
    </row>
    <row r="30" ht="15.75" customHeight="1">
      <c r="A30" s="1"/>
      <c r="B30" s="15">
        <v>20.0</v>
      </c>
      <c r="C30" s="19"/>
      <c r="D30" s="19"/>
      <c r="E30" s="19" t="str">
        <f>'EXPEDIENTE - España'!$C$61</f>
        <v>0.0</v>
      </c>
      <c r="F30" s="17" t="str">
        <f t="shared" si="1"/>
        <v>#DIV/0!</v>
      </c>
      <c r="G30" s="1"/>
      <c r="H30" s="1"/>
      <c r="I30" s="1" t="s">
        <v>46</v>
      </c>
      <c r="J30" s="1"/>
      <c r="K30" s="27" t="str">
        <f>'EXPEDIENTE - España'!$K$26</f>
        <v>#DIV/0!</v>
      </c>
      <c r="L30" s="1"/>
      <c r="M30" s="1"/>
      <c r="N30" s="11" t="s">
        <v>47</v>
      </c>
      <c r="O30" s="1"/>
    </row>
    <row r="31" ht="15.75" customHeight="1">
      <c r="A31" s="1"/>
      <c r="B31" s="15">
        <v>21.0</v>
      </c>
      <c r="C31" s="19"/>
      <c r="D31" s="19"/>
      <c r="E31" s="19" t="str">
        <f>'EXPEDIENTE - España'!$C$61</f>
        <v>0.0</v>
      </c>
      <c r="F31" s="17" t="str">
        <f t="shared" si="1"/>
        <v>#DIV/0!</v>
      </c>
      <c r="G31" s="1"/>
      <c r="H31" s="1"/>
      <c r="I31" s="1" t="s">
        <v>48</v>
      </c>
      <c r="J31" s="1"/>
      <c r="K31" s="28" t="str">
        <f>AVERAGE(K29,K30)</f>
        <v>#DIV/0!</v>
      </c>
      <c r="L31" s="1"/>
      <c r="M31" s="1"/>
      <c r="O31" s="1"/>
    </row>
    <row r="32" ht="15.75" customHeight="1">
      <c r="A32" s="1"/>
      <c r="B32" s="15">
        <v>22.0</v>
      </c>
      <c r="C32" s="19"/>
      <c r="D32" s="19"/>
      <c r="E32" s="19" t="str">
        <f>'EXPEDIENTE - España'!$C$61</f>
        <v>0.0</v>
      </c>
      <c r="F32" s="17" t="str">
        <f t="shared" si="1"/>
        <v>#DIV/0!</v>
      </c>
      <c r="G32" s="1"/>
      <c r="H32" s="1"/>
      <c r="I32" s="2"/>
      <c r="J32" s="2"/>
      <c r="K32" s="2"/>
      <c r="L32" s="1"/>
      <c r="M32" s="1"/>
      <c r="N32" s="8" t="s">
        <v>49</v>
      </c>
      <c r="O32" s="1"/>
    </row>
    <row r="33" ht="15.75" customHeight="1">
      <c r="A33" s="1"/>
      <c r="B33" s="15">
        <v>23.0</v>
      </c>
      <c r="C33" s="19"/>
      <c r="D33" s="19"/>
      <c r="E33" s="19" t="str">
        <f>'EXPEDIENTE - España'!$C$61</f>
        <v>0.0</v>
      </c>
      <c r="F33" s="17" t="str">
        <f t="shared" si="1"/>
        <v>#DIV/0!</v>
      </c>
      <c r="G33" s="1"/>
      <c r="H33" s="12" t="s">
        <v>50</v>
      </c>
      <c r="I33" s="1"/>
      <c r="J33" s="1"/>
      <c r="K33" s="1"/>
      <c r="L33" s="1"/>
      <c r="M33" s="1"/>
      <c r="N33" s="11" t="s">
        <v>5</v>
      </c>
      <c r="O33" s="1"/>
    </row>
    <row r="34" ht="15.75" customHeight="1">
      <c r="A34" s="1"/>
      <c r="B34" s="15">
        <v>24.0</v>
      </c>
      <c r="C34" s="19"/>
      <c r="D34" s="19"/>
      <c r="E34" s="19" t="str">
        <f>'EXPEDIENTE - España'!$C$61</f>
        <v>0.0</v>
      </c>
      <c r="F34" s="17" t="str">
        <f t="shared" si="1"/>
        <v>#DIV/0!</v>
      </c>
      <c r="G34" s="1"/>
      <c r="H34" s="1"/>
      <c r="I34" s="12" t="s">
        <v>51</v>
      </c>
      <c r="J34" s="1" t="s">
        <v>51</v>
      </c>
      <c r="K34" s="1"/>
      <c r="L34" s="1"/>
      <c r="M34" s="1"/>
      <c r="N34" s="11" t="s">
        <v>52</v>
      </c>
      <c r="O34" s="1"/>
    </row>
    <row r="35" ht="15.75" customHeight="1">
      <c r="A35" s="1"/>
      <c r="B35" s="15">
        <v>25.0</v>
      </c>
      <c r="C35" s="19"/>
      <c r="D35" s="19"/>
      <c r="E35" s="19" t="str">
        <f>'EXPEDIENTE - España'!$C$61</f>
        <v>0.0</v>
      </c>
      <c r="F35" s="17" t="str">
        <f t="shared" si="1"/>
        <v>#DIV/0!</v>
      </c>
      <c r="G35" s="1"/>
      <c r="H35" s="1"/>
      <c r="I35" s="12" t="s">
        <v>53</v>
      </c>
      <c r="J35" s="1" t="s">
        <v>54</v>
      </c>
      <c r="K35" s="1"/>
      <c r="L35" s="1"/>
      <c r="M35" s="1"/>
      <c r="N35" s="1"/>
      <c r="O35" s="1"/>
    </row>
    <row r="36" ht="15.75" customHeight="1">
      <c r="A36" s="1"/>
      <c r="B36" s="15">
        <v>26.0</v>
      </c>
      <c r="C36" s="19"/>
      <c r="D36" s="19"/>
      <c r="E36" s="19" t="str">
        <f>'EXPEDIENTE - España'!$C$61</f>
        <v>0.0</v>
      </c>
      <c r="F36" s="17" t="str">
        <f t="shared" si="1"/>
        <v>#DIV/0!</v>
      </c>
      <c r="G36" s="1"/>
      <c r="H36" s="1"/>
      <c r="I36" s="29" t="str">
        <f>C6</f>
        <v>330</v>
      </c>
      <c r="J36" s="30" t="str">
        <f>'EXPEDIENTE - España'!$C$61</f>
        <v>0.0</v>
      </c>
      <c r="K36" s="31" t="str">
        <f>J36/I36</f>
        <v>0.00%</v>
      </c>
      <c r="L36" s="1"/>
      <c r="M36" s="1"/>
      <c r="N36" s="8" t="s">
        <v>55</v>
      </c>
      <c r="O36" s="8" t="s">
        <v>56</v>
      </c>
    </row>
    <row r="37" ht="15.75" customHeight="1">
      <c r="A37" s="1"/>
      <c r="B37" s="15">
        <v>27.0</v>
      </c>
      <c r="C37" s="19"/>
      <c r="D37" s="19"/>
      <c r="E37" s="19" t="str">
        <f>'EXPEDIENTE - España'!$C$61</f>
        <v>0.0</v>
      </c>
      <c r="F37" s="17" t="str">
        <f t="shared" si="1"/>
        <v>#DIV/0!</v>
      </c>
      <c r="G37" s="1"/>
      <c r="H37" s="1"/>
      <c r="I37" s="1"/>
      <c r="J37" s="1"/>
      <c r="K37" s="1"/>
      <c r="L37" s="1"/>
      <c r="M37" s="1"/>
      <c r="N37" s="11" t="s">
        <v>8</v>
      </c>
      <c r="O37" s="32">
        <v>330.0</v>
      </c>
    </row>
    <row r="38" ht="15.75" customHeight="1">
      <c r="A38" s="1"/>
      <c r="B38" s="15">
        <v>28.0</v>
      </c>
      <c r="C38" s="19"/>
      <c r="D38" s="19"/>
      <c r="E38" s="19" t="str">
        <f>'EXPEDIENTE - España'!$C$61</f>
        <v>0.0</v>
      </c>
      <c r="F38" s="17" t="str">
        <f t="shared" si="1"/>
        <v>#DIV/0!</v>
      </c>
      <c r="G38" s="1"/>
      <c r="H38" s="1"/>
      <c r="I38" s="2"/>
      <c r="J38" s="1"/>
      <c r="K38" s="1"/>
      <c r="L38" s="1"/>
      <c r="M38" s="1"/>
      <c r="N38" s="11" t="s">
        <v>57</v>
      </c>
      <c r="O38" s="32">
        <v>360.0</v>
      </c>
    </row>
    <row r="39" ht="15.75" customHeight="1">
      <c r="A39" s="1"/>
      <c r="B39" s="15">
        <v>29.0</v>
      </c>
      <c r="C39" s="19"/>
      <c r="D39" s="19"/>
      <c r="E39" s="19" t="str">
        <f>'EXPEDIENTE - España'!$C$61</f>
        <v>0.0</v>
      </c>
      <c r="F39" s="17" t="str">
        <f t="shared" si="1"/>
        <v>#DIV/0!</v>
      </c>
      <c r="G39" s="1"/>
      <c r="H39" s="1"/>
      <c r="I39" s="1"/>
      <c r="J39" s="1"/>
      <c r="K39" s="1"/>
      <c r="L39" s="1"/>
      <c r="M39" s="1"/>
      <c r="N39" s="1"/>
      <c r="O39" s="1"/>
    </row>
    <row r="40" ht="15.75" customHeight="1">
      <c r="A40" s="1"/>
      <c r="B40" s="15">
        <v>30.0</v>
      </c>
      <c r="C40" s="19"/>
      <c r="D40" s="19"/>
      <c r="E40" s="19" t="str">
        <f>'EXPEDIENTE - España'!$C$61</f>
        <v>0.0</v>
      </c>
      <c r="F40" s="17" t="str">
        <f t="shared" si="1"/>
        <v>#DIV/0!</v>
      </c>
      <c r="G40" s="1"/>
      <c r="H40" s="1"/>
      <c r="I40" s="1"/>
      <c r="J40" s="1"/>
      <c r="K40" s="1"/>
      <c r="L40" s="1"/>
      <c r="M40" s="1"/>
      <c r="N40" s="1"/>
      <c r="O40" s="1"/>
    </row>
    <row r="41" ht="15.75" customHeight="1">
      <c r="A41" s="1"/>
      <c r="B41" s="15">
        <v>31.0</v>
      </c>
      <c r="C41" s="19"/>
      <c r="D41" s="19"/>
      <c r="E41" s="19" t="str">
        <f>'EXPEDIENTE - España'!$C$61</f>
        <v>0.0</v>
      </c>
      <c r="F41" s="17" t="str">
        <f t="shared" si="1"/>
        <v>#DIV/0!</v>
      </c>
      <c r="G41" s="1"/>
      <c r="H41" s="33"/>
      <c r="I41" s="1"/>
      <c r="J41" s="1"/>
      <c r="K41" s="3"/>
      <c r="L41" s="1"/>
      <c r="M41" s="1"/>
      <c r="N41" s="1"/>
      <c r="O41" s="1"/>
    </row>
    <row r="42" ht="15.75" customHeight="1">
      <c r="A42" s="1"/>
      <c r="B42" s="15">
        <v>32.0</v>
      </c>
      <c r="C42" s="19"/>
      <c r="D42" s="19"/>
      <c r="E42" s="19" t="str">
        <f>'EXPEDIENTE - España'!$C$61</f>
        <v>0.0</v>
      </c>
      <c r="F42" s="17" t="str">
        <f t="shared" si="1"/>
        <v>#DIV/0!</v>
      </c>
      <c r="G42" s="1"/>
      <c r="H42" s="33"/>
      <c r="I42" s="1"/>
      <c r="J42" s="1"/>
      <c r="K42" s="3"/>
      <c r="L42" s="1"/>
      <c r="M42" s="1"/>
      <c r="N42" s="1"/>
      <c r="O42" s="1"/>
    </row>
    <row r="43" ht="15.75" customHeight="1">
      <c r="A43" s="1"/>
      <c r="B43" s="15">
        <v>33.0</v>
      </c>
      <c r="C43" s="19"/>
      <c r="D43" s="19"/>
      <c r="E43" s="19" t="str">
        <f>'EXPEDIENTE - España'!$C$61</f>
        <v>0.0</v>
      </c>
      <c r="F43" s="17" t="str">
        <f t="shared" si="1"/>
        <v>#DIV/0!</v>
      </c>
      <c r="G43" s="1"/>
      <c r="H43" s="33"/>
      <c r="I43" s="1"/>
      <c r="J43" s="1"/>
      <c r="K43" s="3"/>
      <c r="L43" s="1"/>
      <c r="M43" s="1"/>
      <c r="N43" s="1"/>
      <c r="O43" s="1"/>
    </row>
    <row r="44" ht="15.75" customHeight="1">
      <c r="A44" s="1"/>
      <c r="B44" s="15">
        <v>34.0</v>
      </c>
      <c r="C44" s="19"/>
      <c r="D44" s="19"/>
      <c r="E44" s="19" t="str">
        <f>'EXPEDIENTE - España'!$C$61</f>
        <v>0.0</v>
      </c>
      <c r="F44" s="17" t="str">
        <f t="shared" si="1"/>
        <v>#DIV/0!</v>
      </c>
      <c r="G44" s="1"/>
      <c r="H44" s="33"/>
      <c r="I44" s="1"/>
      <c r="J44" s="1"/>
      <c r="K44" s="3"/>
      <c r="L44" s="1"/>
      <c r="M44" s="1"/>
      <c r="N44" s="1"/>
      <c r="O44" s="1"/>
    </row>
    <row r="45" ht="15.75" customHeight="1">
      <c r="A45" s="1"/>
      <c r="B45" s="15">
        <v>35.0</v>
      </c>
      <c r="C45" s="19"/>
      <c r="D45" s="19"/>
      <c r="E45" s="19" t="str">
        <f>'EXPEDIENTE - España'!$C$61</f>
        <v>0.0</v>
      </c>
      <c r="F45" s="17" t="str">
        <f t="shared" si="1"/>
        <v>#DIV/0!</v>
      </c>
      <c r="G45" s="1"/>
      <c r="H45" s="1"/>
      <c r="I45" s="1"/>
      <c r="J45" s="1"/>
      <c r="K45" s="3"/>
      <c r="L45" s="1"/>
      <c r="M45" s="1"/>
      <c r="N45" s="1"/>
      <c r="O45" s="1"/>
    </row>
    <row r="46" ht="15.75" customHeight="1">
      <c r="A46" s="1"/>
      <c r="B46" s="15">
        <v>36.0</v>
      </c>
      <c r="C46" s="19"/>
      <c r="D46" s="19"/>
      <c r="E46" s="19" t="str">
        <f>'EXPEDIENTE - España'!$C$61</f>
        <v>0.0</v>
      </c>
      <c r="F46" s="17" t="str">
        <f t="shared" si="1"/>
        <v>#DIV/0!</v>
      </c>
      <c r="G46" s="1"/>
      <c r="H46" s="1"/>
      <c r="I46" s="1"/>
      <c r="J46" s="1"/>
      <c r="K46" s="3"/>
      <c r="L46" s="1"/>
      <c r="M46" s="1"/>
      <c r="N46" s="1"/>
      <c r="O46" s="1"/>
    </row>
    <row r="47" ht="15.75" customHeight="1">
      <c r="A47" s="1"/>
      <c r="B47" s="15">
        <v>37.0</v>
      </c>
      <c r="C47" s="19"/>
      <c r="D47" s="19"/>
      <c r="E47" s="19" t="str">
        <f>'EXPEDIENTE - España'!$C$61</f>
        <v>0.0</v>
      </c>
      <c r="F47" s="17" t="str">
        <f t="shared" si="1"/>
        <v>#DIV/0!</v>
      </c>
      <c r="G47" s="1"/>
      <c r="H47" s="1"/>
      <c r="I47" s="1"/>
      <c r="J47" s="1"/>
      <c r="K47" s="3"/>
      <c r="L47" s="1"/>
      <c r="M47" s="1"/>
      <c r="N47" s="1"/>
      <c r="O47" s="1"/>
    </row>
    <row r="48" ht="15.75" customHeight="1">
      <c r="A48" s="1"/>
      <c r="B48" s="15">
        <v>38.0</v>
      </c>
      <c r="C48" s="19"/>
      <c r="D48" s="19"/>
      <c r="E48" s="19" t="str">
        <f>'EXPEDIENTE - España'!$C$61</f>
        <v>0.0</v>
      </c>
      <c r="F48" s="17" t="str">
        <f t="shared" si="1"/>
        <v>#DIV/0!</v>
      </c>
      <c r="G48" s="1"/>
      <c r="H48" s="1"/>
      <c r="I48" s="1"/>
      <c r="J48" s="1"/>
      <c r="K48" s="1"/>
      <c r="L48" s="1"/>
      <c r="M48" s="1"/>
      <c r="N48" s="1"/>
      <c r="O48" s="1"/>
    </row>
    <row r="49" ht="15.75" customHeight="1">
      <c r="A49" s="1"/>
      <c r="B49" s="15">
        <v>39.0</v>
      </c>
      <c r="C49" s="19"/>
      <c r="D49" s="19"/>
      <c r="E49" s="19" t="str">
        <f>'EXPEDIENTE - España'!$C$61</f>
        <v>0.0</v>
      </c>
      <c r="F49" s="17" t="str">
        <f t="shared" si="1"/>
        <v>#DIV/0!</v>
      </c>
      <c r="G49" s="1"/>
      <c r="H49" s="1"/>
      <c r="I49" s="1"/>
      <c r="J49" s="1"/>
      <c r="K49" s="1"/>
      <c r="L49" s="1"/>
      <c r="M49" s="1"/>
      <c r="N49" s="1"/>
      <c r="O49" s="1"/>
    </row>
    <row r="50" ht="15.75" customHeight="1">
      <c r="A50" s="1"/>
      <c r="B50" s="15">
        <v>40.0</v>
      </c>
      <c r="C50" s="19"/>
      <c r="D50" s="19"/>
      <c r="E50" s="19" t="str">
        <f>'EXPEDIENTE - España'!$C$61</f>
        <v>0.0</v>
      </c>
      <c r="F50" s="17" t="str">
        <f t="shared" si="1"/>
        <v>#DIV/0!</v>
      </c>
      <c r="G50" s="1"/>
      <c r="H50" s="1"/>
      <c r="I50" s="1"/>
      <c r="J50" s="1"/>
      <c r="K50" s="1"/>
      <c r="L50" s="1"/>
      <c r="M50" s="1"/>
      <c r="N50" s="1"/>
      <c r="O50" s="1"/>
    </row>
    <row r="51" ht="15.75" customHeight="1">
      <c r="A51" s="1"/>
      <c r="B51" s="15">
        <v>41.0</v>
      </c>
      <c r="C51" s="19"/>
      <c r="D51" s="19"/>
      <c r="E51" s="19" t="str">
        <f>'EXPEDIENTE - España'!$C$61</f>
        <v>0.0</v>
      </c>
      <c r="F51" s="17" t="str">
        <f t="shared" si="1"/>
        <v>#DIV/0!</v>
      </c>
      <c r="G51" s="1"/>
      <c r="H51" s="1"/>
      <c r="I51" s="1"/>
      <c r="J51" s="1"/>
      <c r="K51" s="1"/>
      <c r="L51" s="1"/>
      <c r="M51" s="1"/>
      <c r="N51" s="1"/>
      <c r="O51" s="1"/>
    </row>
    <row r="52" ht="15.75" customHeight="1">
      <c r="A52" s="1"/>
      <c r="B52" s="15">
        <v>42.0</v>
      </c>
      <c r="C52" s="19"/>
      <c r="D52" s="19"/>
      <c r="E52" s="19" t="str">
        <f>'EXPEDIENTE - España'!$C$61</f>
        <v>0.0</v>
      </c>
      <c r="F52" s="17" t="str">
        <f t="shared" si="1"/>
        <v>#DIV/0!</v>
      </c>
      <c r="G52" s="1"/>
      <c r="H52" s="1"/>
      <c r="I52" s="1"/>
      <c r="J52" s="1"/>
      <c r="K52" s="1"/>
      <c r="L52" s="1"/>
      <c r="M52" s="1"/>
      <c r="N52" s="1"/>
      <c r="O52" s="1"/>
    </row>
    <row r="53" ht="15.75" customHeight="1">
      <c r="A53" s="1"/>
      <c r="B53" s="15">
        <v>43.0</v>
      </c>
      <c r="C53" s="19"/>
      <c r="D53" s="19"/>
      <c r="E53" s="19" t="str">
        <f>'EXPEDIENTE - España'!$C$61</f>
        <v>0.0</v>
      </c>
      <c r="F53" s="17" t="str">
        <f t="shared" si="1"/>
        <v>#DIV/0!</v>
      </c>
      <c r="G53" s="1"/>
      <c r="H53" s="1"/>
      <c r="I53" s="1"/>
      <c r="J53" s="1"/>
      <c r="K53" s="1"/>
      <c r="L53" s="1"/>
      <c r="M53" s="1"/>
      <c r="N53" s="1"/>
      <c r="O53" s="1"/>
    </row>
    <row r="54" ht="15.75" customHeight="1">
      <c r="A54" s="1"/>
      <c r="B54" s="15">
        <v>44.0</v>
      </c>
      <c r="C54" s="19"/>
      <c r="D54" s="19"/>
      <c r="E54" s="19" t="str">
        <f>'EXPEDIENTE - España'!$C$61</f>
        <v>0.0</v>
      </c>
      <c r="F54" s="17" t="str">
        <f t="shared" si="1"/>
        <v>#DIV/0!</v>
      </c>
      <c r="G54" s="1"/>
      <c r="H54" s="1"/>
      <c r="I54" s="1"/>
      <c r="J54" s="1"/>
      <c r="K54" s="1"/>
      <c r="L54" s="1"/>
      <c r="M54" s="1"/>
      <c r="N54" s="1"/>
      <c r="O54" s="1"/>
    </row>
    <row r="55" ht="15.75" customHeight="1">
      <c r="A55" s="1"/>
      <c r="B55" s="15">
        <v>45.0</v>
      </c>
      <c r="C55" s="19"/>
      <c r="D55" s="19"/>
      <c r="E55" s="19" t="str">
        <f>'EXPEDIENTE - España'!$C$61</f>
        <v>0.0</v>
      </c>
      <c r="F55" s="17" t="str">
        <f t="shared" si="1"/>
        <v>#DIV/0!</v>
      </c>
      <c r="G55" s="1"/>
      <c r="H55" s="1"/>
      <c r="I55" s="1"/>
      <c r="J55" s="1"/>
      <c r="K55" s="1"/>
      <c r="L55" s="1"/>
      <c r="M55" s="1"/>
      <c r="N55" s="1"/>
      <c r="O55" s="1"/>
    </row>
    <row r="56" ht="15.75" customHeight="1">
      <c r="A56" s="1"/>
      <c r="B56" s="15">
        <v>46.0</v>
      </c>
      <c r="C56" s="19"/>
      <c r="D56" s="19"/>
      <c r="E56" s="19" t="str">
        <f>'EXPEDIENTE - España'!$C$61</f>
        <v>0.0</v>
      </c>
      <c r="F56" s="17" t="str">
        <f t="shared" si="1"/>
        <v>#DIV/0!</v>
      </c>
      <c r="G56" s="1"/>
      <c r="H56" s="1"/>
      <c r="I56" s="1"/>
      <c r="J56" s="1"/>
      <c r="K56" s="1"/>
      <c r="L56" s="1"/>
      <c r="M56" s="1"/>
      <c r="N56" s="1"/>
      <c r="O56" s="1"/>
    </row>
    <row r="57" ht="15.75" customHeight="1">
      <c r="A57" s="1"/>
      <c r="B57" s="15">
        <v>47.0</v>
      </c>
      <c r="C57" s="19"/>
      <c r="D57" s="19"/>
      <c r="E57" s="19" t="str">
        <f>'EXPEDIENTE - España'!$C$61</f>
        <v>0.0</v>
      </c>
      <c r="F57" s="17" t="str">
        <f t="shared" si="1"/>
        <v>#DIV/0!</v>
      </c>
      <c r="G57" s="1"/>
      <c r="H57" s="1"/>
      <c r="I57" s="1"/>
      <c r="J57" s="1"/>
      <c r="K57" s="1"/>
      <c r="L57" s="1"/>
      <c r="M57" s="1"/>
      <c r="N57" s="1"/>
      <c r="O57" s="1"/>
    </row>
    <row r="58" ht="15.75" customHeight="1">
      <c r="A58" s="1"/>
      <c r="B58" s="15">
        <v>48.0</v>
      </c>
      <c r="C58" s="19"/>
      <c r="D58" s="19"/>
      <c r="E58" s="19" t="str">
        <f>'EXPEDIENTE - España'!$C$61</f>
        <v>0.0</v>
      </c>
      <c r="F58" s="17" t="str">
        <f t="shared" si="1"/>
        <v>#DIV/0!</v>
      </c>
      <c r="G58" s="1"/>
      <c r="H58" s="1"/>
      <c r="I58" s="1"/>
      <c r="J58" s="1"/>
      <c r="K58" s="1"/>
      <c r="L58" s="1"/>
      <c r="M58" s="1"/>
      <c r="N58" s="1"/>
      <c r="O58" s="1"/>
    </row>
    <row r="59" ht="15.75" customHeight="1">
      <c r="A59" s="1"/>
      <c r="B59" s="15">
        <v>49.0</v>
      </c>
      <c r="C59" s="19"/>
      <c r="D59" s="19"/>
      <c r="E59" s="19" t="str">
        <f>'EXPEDIENTE - España'!$C$61</f>
        <v>0.0</v>
      </c>
      <c r="F59" s="17" t="str">
        <f t="shared" si="1"/>
        <v>#DIV/0!</v>
      </c>
      <c r="G59" s="1"/>
      <c r="H59" s="1"/>
      <c r="I59" s="1"/>
      <c r="J59" s="1"/>
      <c r="K59" s="1"/>
      <c r="L59" s="1"/>
      <c r="M59" s="1"/>
      <c r="N59" s="1"/>
      <c r="O59" s="1"/>
    </row>
    <row r="60" ht="15.75" customHeight="1">
      <c r="A60" s="1"/>
      <c r="B60" s="15">
        <v>50.0</v>
      </c>
      <c r="C60" s="19"/>
      <c r="D60" s="19"/>
      <c r="E60" s="19" t="str">
        <f>'EXPEDIENTE - España'!$C$61</f>
        <v>0.0</v>
      </c>
      <c r="F60" s="17" t="str">
        <f t="shared" si="1"/>
        <v>#DIV/0!</v>
      </c>
      <c r="G60" s="1"/>
      <c r="H60" s="1"/>
      <c r="I60" s="1"/>
      <c r="J60" s="1"/>
      <c r="K60" s="1"/>
      <c r="L60" s="1"/>
      <c r="M60" s="1"/>
      <c r="N60" s="1"/>
      <c r="O60" s="1"/>
    </row>
    <row r="61" ht="15.75" customHeight="1">
      <c r="A61" s="1"/>
      <c r="B61" s="32" t="s">
        <v>40</v>
      </c>
      <c r="C61" s="19" t="str">
        <f>SUBTOTAL(109,'EXPEDIENTE - España'!$C$11:$C$60)</f>
        <v>0.0</v>
      </c>
      <c r="D61" s="15"/>
      <c r="E61" s="15"/>
      <c r="F61" s="34" t="str">
        <f>SUBTOTAL(109,'EXPEDIENTE - España'!$F$11:$F$60)</f>
        <v>#DIV/0!</v>
      </c>
      <c r="G61" s="1"/>
      <c r="H61" s="1"/>
      <c r="I61" s="1"/>
      <c r="J61" s="1"/>
      <c r="K61" s="1"/>
      <c r="L61" s="1"/>
      <c r="M61" s="1"/>
      <c r="N61" s="1"/>
      <c r="O61" s="1"/>
    </row>
    <row r="62" ht="15.75" customHeight="1">
      <c r="A62" s="1"/>
      <c r="B62" s="1"/>
      <c r="C62" s="2"/>
      <c r="D62" s="2"/>
      <c r="E62" s="2"/>
      <c r="F62" s="3"/>
      <c r="G62" s="1"/>
      <c r="H62" s="1"/>
      <c r="I62" s="1"/>
      <c r="J62" s="1"/>
      <c r="K62" s="1"/>
      <c r="L62" s="1"/>
      <c r="M62" s="1"/>
      <c r="N62" s="1"/>
      <c r="O62" s="1"/>
    </row>
    <row r="63" ht="15.75" customHeight="1">
      <c r="A63" s="1"/>
      <c r="B63" s="1"/>
      <c r="C63" s="2"/>
      <c r="D63" s="2"/>
      <c r="E63" s="2"/>
      <c r="F63" s="3"/>
      <c r="G63" s="1"/>
      <c r="H63" s="1"/>
      <c r="I63" s="1"/>
      <c r="J63" s="1"/>
      <c r="K63" s="1"/>
      <c r="L63" s="1"/>
      <c r="M63" s="1"/>
      <c r="N63" s="1"/>
      <c r="O63" s="1"/>
    </row>
    <row r="64" ht="15.75" customHeight="1">
      <c r="A64" s="1"/>
      <c r="B64" s="1"/>
      <c r="C64" s="2"/>
      <c r="D64" s="2"/>
      <c r="E64" s="2"/>
      <c r="F64" s="3"/>
      <c r="G64" s="1"/>
      <c r="H64" s="1"/>
      <c r="I64" s="1"/>
      <c r="J64" s="1"/>
      <c r="K64" s="1"/>
      <c r="L64" s="1"/>
      <c r="M64" s="1"/>
      <c r="N64" s="1"/>
      <c r="O64" s="1"/>
    </row>
    <row r="65" ht="15.75" customHeight="1">
      <c r="A65" s="1"/>
      <c r="B65" s="1"/>
      <c r="C65" s="2"/>
      <c r="D65" s="2"/>
      <c r="E65" s="2"/>
      <c r="F65" s="3"/>
      <c r="G65" s="1"/>
      <c r="H65" s="1"/>
      <c r="I65" s="1"/>
      <c r="J65" s="1"/>
      <c r="K65" s="1"/>
      <c r="L65" s="1"/>
      <c r="M65" s="1"/>
      <c r="N65" s="1"/>
      <c r="O65" s="1"/>
    </row>
    <row r="66" ht="15.75" customHeight="1">
      <c r="A66" s="1"/>
      <c r="B66" s="1"/>
      <c r="C66" s="2"/>
      <c r="D66" s="2"/>
      <c r="E66" s="2"/>
      <c r="F66" s="3"/>
      <c r="G66" s="1"/>
      <c r="H66" s="1"/>
      <c r="I66" s="1"/>
      <c r="J66" s="1"/>
      <c r="K66" s="1"/>
      <c r="L66" s="1"/>
      <c r="M66" s="1"/>
      <c r="N66" s="1"/>
      <c r="O66" s="1"/>
    </row>
    <row r="67" ht="15.75" customHeight="1">
      <c r="A67" s="1"/>
      <c r="B67" s="1"/>
      <c r="C67" s="2"/>
      <c r="D67" s="2"/>
      <c r="E67" s="2"/>
      <c r="F67" s="3"/>
      <c r="G67" s="1"/>
      <c r="H67" s="1"/>
      <c r="I67" s="1"/>
      <c r="J67" s="1"/>
      <c r="K67" s="1"/>
      <c r="L67" s="1"/>
      <c r="M67" s="1"/>
      <c r="N67" s="1"/>
      <c r="O67" s="1"/>
    </row>
    <row r="68" ht="15.75" customHeight="1">
      <c r="A68" s="1"/>
      <c r="B68" s="1"/>
      <c r="C68" s="2"/>
      <c r="D68" s="2"/>
      <c r="E68" s="2"/>
      <c r="F68" s="3"/>
      <c r="G68" s="1"/>
      <c r="H68" s="1"/>
      <c r="I68" s="1"/>
      <c r="J68" s="1"/>
      <c r="K68" s="1"/>
      <c r="L68" s="1"/>
      <c r="M68" s="1"/>
      <c r="N68" s="1"/>
      <c r="O68" s="1"/>
    </row>
    <row r="69" ht="15.75" customHeight="1">
      <c r="A69" s="1"/>
      <c r="B69" s="1"/>
      <c r="C69" s="2"/>
      <c r="D69" s="2"/>
      <c r="E69" s="2"/>
      <c r="F69" s="3"/>
      <c r="G69" s="1"/>
      <c r="H69" s="1"/>
      <c r="I69" s="1"/>
      <c r="J69" s="1"/>
      <c r="K69" s="1"/>
      <c r="L69" s="1"/>
      <c r="M69" s="1"/>
      <c r="N69" s="1"/>
      <c r="O69" s="1"/>
    </row>
    <row r="70" ht="15.75" customHeight="1">
      <c r="A70" s="1"/>
      <c r="B70" s="1"/>
      <c r="C70" s="2"/>
      <c r="D70" s="2"/>
      <c r="E70" s="2"/>
      <c r="F70" s="3"/>
      <c r="G70" s="1"/>
      <c r="H70" s="1"/>
      <c r="I70" s="1"/>
      <c r="J70" s="1"/>
      <c r="K70" s="1"/>
      <c r="L70" s="1"/>
      <c r="M70" s="1"/>
      <c r="N70" s="1"/>
      <c r="O70" s="1"/>
    </row>
    <row r="71" ht="15.75" customHeight="1">
      <c r="A71" s="1"/>
      <c r="B71" s="1"/>
      <c r="C71" s="2"/>
      <c r="D71" s="2"/>
      <c r="E71" s="2"/>
      <c r="F71" s="3"/>
      <c r="G71" s="1"/>
      <c r="H71" s="1"/>
      <c r="I71" s="1"/>
      <c r="J71" s="1"/>
      <c r="K71" s="1"/>
      <c r="L71" s="1"/>
      <c r="M71" s="1"/>
      <c r="N71" s="1"/>
      <c r="O71" s="1"/>
    </row>
    <row r="72" ht="15.75" customHeight="1">
      <c r="A72" s="1"/>
      <c r="B72" s="1"/>
      <c r="C72" s="2"/>
      <c r="D72" s="2"/>
      <c r="E72" s="2"/>
      <c r="F72" s="3"/>
      <c r="G72" s="1"/>
      <c r="H72" s="1"/>
      <c r="I72" s="1"/>
      <c r="J72" s="1"/>
      <c r="K72" s="1"/>
      <c r="L72" s="1"/>
      <c r="M72" s="1"/>
      <c r="N72" s="1"/>
      <c r="O72" s="1"/>
    </row>
    <row r="73" ht="15.75" customHeight="1">
      <c r="A73" s="1"/>
      <c r="B73" s="1"/>
      <c r="C73" s="2"/>
      <c r="D73" s="2"/>
      <c r="E73" s="2"/>
      <c r="F73" s="3"/>
      <c r="G73" s="1"/>
      <c r="H73" s="1"/>
      <c r="I73" s="1"/>
      <c r="J73" s="1"/>
      <c r="K73" s="1"/>
      <c r="L73" s="1"/>
      <c r="M73" s="1"/>
      <c r="N73" s="1"/>
      <c r="O73" s="1"/>
    </row>
    <row r="74" ht="15.75" customHeight="1">
      <c r="A74" s="1"/>
      <c r="B74" s="1"/>
      <c r="C74" s="2"/>
      <c r="D74" s="2"/>
      <c r="E74" s="2"/>
      <c r="F74" s="3"/>
      <c r="G74" s="1"/>
      <c r="H74" s="1"/>
      <c r="I74" s="1"/>
      <c r="J74" s="1"/>
      <c r="K74" s="1"/>
      <c r="L74" s="1"/>
      <c r="M74" s="1"/>
      <c r="N74" s="1"/>
      <c r="O74" s="1"/>
    </row>
    <row r="75" ht="15.75" customHeight="1">
      <c r="A75" s="1"/>
      <c r="B75" s="1"/>
      <c r="C75" s="2"/>
      <c r="D75" s="2"/>
      <c r="E75" s="2"/>
      <c r="F75" s="3"/>
      <c r="G75" s="1"/>
      <c r="H75" s="1"/>
      <c r="I75" s="1"/>
      <c r="J75" s="1"/>
      <c r="K75" s="1"/>
      <c r="L75" s="1"/>
      <c r="M75" s="1"/>
      <c r="N75" s="1"/>
      <c r="O75" s="1"/>
    </row>
    <row r="76" ht="15.75" customHeight="1">
      <c r="A76" s="1"/>
      <c r="B76" s="1"/>
      <c r="C76" s="2"/>
      <c r="D76" s="2"/>
      <c r="E76" s="2"/>
      <c r="F76" s="3"/>
      <c r="G76" s="1"/>
      <c r="H76" s="1"/>
      <c r="I76" s="1"/>
      <c r="J76" s="1"/>
      <c r="K76" s="1"/>
      <c r="L76" s="1"/>
      <c r="M76" s="1"/>
      <c r="N76" s="1"/>
      <c r="O76" s="1"/>
    </row>
    <row r="77" ht="15.75" customHeight="1">
      <c r="A77" s="1"/>
      <c r="B77" s="1"/>
      <c r="C77" s="2"/>
      <c r="D77" s="2"/>
      <c r="E77" s="2"/>
      <c r="F77" s="3"/>
      <c r="G77" s="1"/>
      <c r="H77" s="1"/>
      <c r="I77" s="1"/>
      <c r="J77" s="1"/>
      <c r="K77" s="1"/>
      <c r="L77" s="1"/>
      <c r="M77" s="1"/>
      <c r="N77" s="1"/>
      <c r="O77" s="1"/>
    </row>
    <row r="78" ht="15.75" customHeight="1">
      <c r="A78" s="1"/>
      <c r="B78" s="1"/>
      <c r="C78" s="2"/>
      <c r="D78" s="2"/>
      <c r="E78" s="2"/>
      <c r="F78" s="3"/>
      <c r="G78" s="1"/>
      <c r="H78" s="1"/>
      <c r="I78" s="1"/>
      <c r="J78" s="1"/>
      <c r="K78" s="1"/>
      <c r="L78" s="1"/>
      <c r="M78" s="1"/>
      <c r="N78" s="1"/>
      <c r="O78" s="1"/>
    </row>
    <row r="79" ht="15.75" customHeight="1">
      <c r="A79" s="1"/>
      <c r="B79" s="1"/>
      <c r="C79" s="2"/>
      <c r="D79" s="2"/>
      <c r="E79" s="2"/>
      <c r="F79" s="3"/>
      <c r="G79" s="1"/>
      <c r="H79" s="1"/>
      <c r="I79" s="1"/>
      <c r="J79" s="1"/>
      <c r="K79" s="1"/>
      <c r="L79" s="1"/>
      <c r="M79" s="1"/>
      <c r="N79" s="1"/>
      <c r="O79" s="1"/>
    </row>
    <row r="80" ht="15.75" customHeight="1">
      <c r="A80" s="1"/>
      <c r="B80" s="1"/>
      <c r="C80" s="2"/>
      <c r="D80" s="2"/>
      <c r="E80" s="2"/>
      <c r="F80" s="3"/>
      <c r="G80" s="1"/>
      <c r="H80" s="1"/>
      <c r="I80" s="1"/>
      <c r="J80" s="1"/>
      <c r="K80" s="1"/>
      <c r="L80" s="1"/>
      <c r="M80" s="1"/>
      <c r="N80" s="1"/>
      <c r="O80" s="1"/>
    </row>
    <row r="81" ht="15.75" customHeight="1">
      <c r="A81" s="1"/>
      <c r="B81" s="1"/>
      <c r="C81" s="2"/>
      <c r="D81" s="2"/>
      <c r="E81" s="2"/>
      <c r="F81" s="3"/>
      <c r="G81" s="1"/>
      <c r="H81" s="1"/>
      <c r="I81" s="1"/>
      <c r="J81" s="1"/>
      <c r="K81" s="1"/>
      <c r="L81" s="1"/>
      <c r="M81" s="1"/>
      <c r="N81" s="1"/>
      <c r="O81" s="1"/>
    </row>
    <row r="82" ht="15.75" customHeight="1">
      <c r="A82" s="1"/>
      <c r="B82" s="1"/>
      <c r="C82" s="2"/>
      <c r="D82" s="2"/>
      <c r="E82" s="2"/>
      <c r="F82" s="3"/>
      <c r="G82" s="1"/>
      <c r="H82" s="1"/>
      <c r="I82" s="1"/>
      <c r="J82" s="1"/>
      <c r="K82" s="1"/>
      <c r="L82" s="1"/>
      <c r="M82" s="1"/>
      <c r="N82" s="1"/>
      <c r="O82" s="1"/>
    </row>
    <row r="83" ht="15.75" customHeight="1">
      <c r="A83" s="1"/>
      <c r="B83" s="1"/>
      <c r="C83" s="2"/>
      <c r="D83" s="2"/>
      <c r="E83" s="2"/>
      <c r="F83" s="3"/>
      <c r="G83" s="1"/>
      <c r="H83" s="1"/>
      <c r="I83" s="1"/>
      <c r="J83" s="1"/>
      <c r="K83" s="1"/>
      <c r="L83" s="1"/>
      <c r="M83" s="1"/>
      <c r="N83" s="1"/>
      <c r="O83" s="1"/>
    </row>
    <row r="84" ht="15.75" customHeight="1">
      <c r="A84" s="1"/>
      <c r="B84" s="1"/>
      <c r="C84" s="2"/>
      <c r="D84" s="2"/>
      <c r="E84" s="2"/>
      <c r="F84" s="3"/>
      <c r="G84" s="1"/>
      <c r="H84" s="1"/>
      <c r="I84" s="1"/>
      <c r="J84" s="1"/>
      <c r="K84" s="1"/>
      <c r="L84" s="1"/>
      <c r="M84" s="1"/>
      <c r="N84" s="1"/>
      <c r="O84" s="1"/>
    </row>
    <row r="85" ht="15.75" customHeight="1">
      <c r="A85" s="1"/>
      <c r="B85" s="1"/>
      <c r="C85" s="2"/>
      <c r="D85" s="2"/>
      <c r="E85" s="2"/>
      <c r="F85" s="3"/>
      <c r="G85" s="1"/>
      <c r="H85" s="1"/>
      <c r="I85" s="1"/>
      <c r="J85" s="1"/>
      <c r="K85" s="1"/>
      <c r="L85" s="1"/>
      <c r="M85" s="1"/>
      <c r="N85" s="1"/>
      <c r="O85" s="1"/>
    </row>
    <row r="86" ht="15.75" customHeight="1">
      <c r="A86" s="1"/>
      <c r="B86" s="1"/>
      <c r="C86" s="2"/>
      <c r="D86" s="2"/>
      <c r="E86" s="2"/>
      <c r="F86" s="3"/>
      <c r="G86" s="1"/>
      <c r="H86" s="1"/>
      <c r="I86" s="1"/>
      <c r="J86" s="1"/>
      <c r="K86" s="1"/>
      <c r="L86" s="1"/>
      <c r="M86" s="1"/>
      <c r="N86" s="1"/>
      <c r="O86" s="1"/>
    </row>
    <row r="87" ht="15.75" customHeight="1">
      <c r="A87" s="1"/>
      <c r="B87" s="1"/>
      <c r="C87" s="2"/>
      <c r="D87" s="2"/>
      <c r="E87" s="2"/>
      <c r="F87" s="3"/>
      <c r="G87" s="1"/>
      <c r="H87" s="1"/>
      <c r="I87" s="1"/>
      <c r="J87" s="1"/>
      <c r="K87" s="1"/>
      <c r="L87" s="1"/>
      <c r="M87" s="1"/>
      <c r="N87" s="1"/>
      <c r="O87" s="1"/>
    </row>
    <row r="88" ht="15.75" customHeight="1">
      <c r="A88" s="1"/>
      <c r="B88" s="1"/>
      <c r="C88" s="2"/>
      <c r="D88" s="2"/>
      <c r="E88" s="2"/>
      <c r="F88" s="3"/>
      <c r="G88" s="1"/>
      <c r="H88" s="1"/>
      <c r="I88" s="1"/>
      <c r="J88" s="1"/>
      <c r="K88" s="1"/>
      <c r="L88" s="1"/>
      <c r="M88" s="1"/>
      <c r="N88" s="1"/>
      <c r="O88" s="1"/>
    </row>
    <row r="89" ht="15.75" customHeight="1">
      <c r="A89" s="1"/>
      <c r="B89" s="1"/>
      <c r="C89" s="2"/>
      <c r="D89" s="2"/>
      <c r="E89" s="2"/>
      <c r="F89" s="3"/>
      <c r="G89" s="1"/>
      <c r="H89" s="1"/>
      <c r="I89" s="1"/>
      <c r="J89" s="1"/>
      <c r="K89" s="1"/>
      <c r="L89" s="1"/>
      <c r="M89" s="1"/>
      <c r="N89" s="1"/>
      <c r="O89" s="1"/>
    </row>
    <row r="90" ht="15.75" customHeight="1">
      <c r="A90" s="1"/>
      <c r="B90" s="1"/>
      <c r="C90" s="2"/>
      <c r="D90" s="2"/>
      <c r="E90" s="2"/>
      <c r="F90" s="3"/>
      <c r="G90" s="1"/>
      <c r="H90" s="1"/>
      <c r="I90" s="1"/>
      <c r="J90" s="1"/>
      <c r="K90" s="1"/>
      <c r="L90" s="1"/>
      <c r="M90" s="1"/>
      <c r="N90" s="1"/>
      <c r="O90" s="1"/>
    </row>
    <row r="91" ht="15.75" customHeight="1">
      <c r="A91" s="1"/>
      <c r="B91" s="1"/>
      <c r="C91" s="2"/>
      <c r="D91" s="2"/>
      <c r="E91" s="2"/>
      <c r="F91" s="3"/>
      <c r="G91" s="1"/>
      <c r="H91" s="1"/>
      <c r="I91" s="1"/>
      <c r="J91" s="1"/>
      <c r="K91" s="1"/>
      <c r="L91" s="1"/>
      <c r="M91" s="1"/>
      <c r="N91" s="1"/>
      <c r="O91" s="1"/>
    </row>
    <row r="92" ht="15.75" customHeight="1">
      <c r="A92" s="1"/>
      <c r="B92" s="1"/>
      <c r="C92" s="2"/>
      <c r="D92" s="2"/>
      <c r="E92" s="2"/>
      <c r="F92" s="3"/>
      <c r="G92" s="1"/>
      <c r="H92" s="1"/>
      <c r="I92" s="1"/>
      <c r="J92" s="1"/>
      <c r="K92" s="1"/>
      <c r="L92" s="1"/>
      <c r="M92" s="1"/>
      <c r="N92" s="1"/>
      <c r="O92" s="1"/>
    </row>
    <row r="93" ht="15.75" customHeight="1">
      <c r="A93" s="1"/>
      <c r="B93" s="1"/>
      <c r="C93" s="2"/>
      <c r="D93" s="2"/>
      <c r="E93" s="2"/>
      <c r="F93" s="3"/>
      <c r="G93" s="1"/>
      <c r="H93" s="1"/>
      <c r="I93" s="1"/>
      <c r="J93" s="1"/>
      <c r="K93" s="1"/>
      <c r="L93" s="1"/>
      <c r="M93" s="1"/>
      <c r="N93" s="1"/>
      <c r="O93" s="1"/>
    </row>
    <row r="94" ht="15.75" customHeight="1">
      <c r="A94" s="1"/>
      <c r="B94" s="1"/>
      <c r="C94" s="2"/>
      <c r="D94" s="2"/>
      <c r="E94" s="2"/>
      <c r="F94" s="3"/>
      <c r="G94" s="1"/>
      <c r="H94" s="1"/>
      <c r="I94" s="1"/>
      <c r="J94" s="1"/>
      <c r="K94" s="1"/>
      <c r="L94" s="1"/>
      <c r="M94" s="1"/>
      <c r="N94" s="1"/>
      <c r="O94" s="1"/>
    </row>
    <row r="95" ht="15.75" customHeight="1">
      <c r="A95" s="1"/>
      <c r="B95" s="1"/>
      <c r="C95" s="2"/>
      <c r="D95" s="2"/>
      <c r="E95" s="2"/>
      <c r="F95" s="3"/>
      <c r="G95" s="1"/>
      <c r="H95" s="1"/>
      <c r="I95" s="1"/>
      <c r="J95" s="1"/>
      <c r="K95" s="1"/>
      <c r="L95" s="1"/>
      <c r="M95" s="1"/>
      <c r="N95" s="1"/>
      <c r="O95" s="1"/>
    </row>
    <row r="96" ht="15.75" customHeight="1">
      <c r="A96" s="1"/>
      <c r="B96" s="1"/>
      <c r="C96" s="2"/>
      <c r="D96" s="2"/>
      <c r="E96" s="2"/>
      <c r="F96" s="3"/>
      <c r="G96" s="1"/>
      <c r="H96" s="1"/>
      <c r="I96" s="1"/>
      <c r="J96" s="1"/>
      <c r="K96" s="1"/>
      <c r="L96" s="1"/>
      <c r="M96" s="1"/>
      <c r="N96" s="1"/>
      <c r="O96" s="1"/>
    </row>
    <row r="97" ht="15.75" customHeight="1">
      <c r="A97" s="1"/>
      <c r="B97" s="1"/>
      <c r="C97" s="2"/>
      <c r="D97" s="2"/>
      <c r="E97" s="2"/>
      <c r="F97" s="3"/>
      <c r="G97" s="1"/>
      <c r="H97" s="1"/>
      <c r="I97" s="1"/>
      <c r="J97" s="1"/>
      <c r="K97" s="1"/>
      <c r="L97" s="1"/>
      <c r="M97" s="1"/>
      <c r="N97" s="1"/>
      <c r="O97" s="1"/>
    </row>
    <row r="98" ht="15.75" customHeight="1">
      <c r="A98" s="1"/>
      <c r="B98" s="1"/>
      <c r="C98" s="2"/>
      <c r="D98" s="2"/>
      <c r="E98" s="2"/>
      <c r="F98" s="3"/>
      <c r="G98" s="1"/>
      <c r="H98" s="1"/>
      <c r="I98" s="1"/>
      <c r="J98" s="1"/>
      <c r="K98" s="1"/>
      <c r="L98" s="1"/>
      <c r="M98" s="1"/>
      <c r="N98" s="1"/>
      <c r="O98" s="1"/>
    </row>
    <row r="99" ht="15.75" customHeight="1">
      <c r="A99" s="1"/>
      <c r="B99" s="1"/>
      <c r="C99" s="2"/>
      <c r="D99" s="2"/>
      <c r="E99" s="2"/>
      <c r="F99" s="3"/>
      <c r="G99" s="1"/>
      <c r="H99" s="1"/>
      <c r="I99" s="1"/>
      <c r="J99" s="1"/>
      <c r="K99" s="1"/>
      <c r="L99" s="1"/>
      <c r="M99" s="1"/>
      <c r="N99" s="1"/>
      <c r="O99" s="1"/>
    </row>
    <row r="100" ht="15.75" customHeight="1">
      <c r="A100" s="1"/>
      <c r="B100" s="1"/>
      <c r="C100" s="2"/>
      <c r="D100" s="2"/>
      <c r="E100" s="2"/>
      <c r="F100" s="3"/>
      <c r="G100" s="1"/>
      <c r="H100" s="1"/>
      <c r="I100" s="1"/>
      <c r="J100" s="1"/>
      <c r="K100" s="1"/>
      <c r="L100" s="1"/>
      <c r="M100" s="1"/>
      <c r="N100" s="1"/>
      <c r="O100" s="1"/>
    </row>
    <row r="101" ht="15.75" customHeight="1">
      <c r="A101" s="1"/>
      <c r="B101" s="1"/>
      <c r="C101" s="2"/>
      <c r="D101" s="2"/>
      <c r="E101" s="2"/>
      <c r="F101" s="3"/>
      <c r="G101" s="1"/>
      <c r="H101" s="1"/>
      <c r="I101" s="1"/>
      <c r="J101" s="1"/>
      <c r="K101" s="1"/>
      <c r="L101" s="1"/>
      <c r="M101" s="1"/>
      <c r="N101" s="1"/>
      <c r="O101" s="1"/>
    </row>
    <row r="102" ht="15.75" customHeight="1">
      <c r="A102" s="1"/>
      <c r="B102" s="1"/>
      <c r="C102" s="2"/>
      <c r="D102" s="2"/>
      <c r="E102" s="2"/>
      <c r="F102" s="3"/>
      <c r="G102" s="1"/>
      <c r="H102" s="1"/>
      <c r="I102" s="1"/>
      <c r="J102" s="1"/>
      <c r="K102" s="1"/>
      <c r="L102" s="1"/>
      <c r="M102" s="1"/>
      <c r="N102" s="1"/>
      <c r="O102" s="1"/>
    </row>
    <row r="103" ht="15.75" customHeight="1">
      <c r="A103" s="1"/>
      <c r="B103" s="1"/>
      <c r="C103" s="2"/>
      <c r="D103" s="2"/>
      <c r="E103" s="2"/>
      <c r="F103" s="3"/>
      <c r="G103" s="1"/>
      <c r="H103" s="1"/>
      <c r="I103" s="1"/>
      <c r="J103" s="1"/>
      <c r="K103" s="1"/>
      <c r="L103" s="1"/>
      <c r="M103" s="1"/>
      <c r="N103" s="1"/>
      <c r="O103" s="1"/>
    </row>
    <row r="104" ht="15.75" customHeight="1">
      <c r="A104" s="1"/>
      <c r="B104" s="1"/>
      <c r="C104" s="2"/>
      <c r="D104" s="2"/>
      <c r="E104" s="2"/>
      <c r="F104" s="3"/>
      <c r="G104" s="1"/>
      <c r="H104" s="1"/>
      <c r="I104" s="1"/>
      <c r="J104" s="1"/>
      <c r="K104" s="1"/>
      <c r="L104" s="1"/>
      <c r="M104" s="1"/>
      <c r="N104" s="1"/>
      <c r="O104" s="1"/>
    </row>
    <row r="105" ht="15.75" customHeight="1">
      <c r="A105" s="1"/>
      <c r="B105" s="1"/>
      <c r="C105" s="2"/>
      <c r="D105" s="2"/>
      <c r="E105" s="2"/>
      <c r="F105" s="3"/>
      <c r="G105" s="1"/>
      <c r="H105" s="1"/>
      <c r="I105" s="1"/>
      <c r="J105" s="1"/>
      <c r="K105" s="1"/>
      <c r="L105" s="1"/>
      <c r="M105" s="1"/>
      <c r="N105" s="1"/>
      <c r="O105" s="1"/>
    </row>
    <row r="106" ht="15.75" customHeight="1">
      <c r="A106" s="1"/>
      <c r="B106" s="1"/>
      <c r="C106" s="2"/>
      <c r="D106" s="2"/>
      <c r="E106" s="2"/>
      <c r="F106" s="3"/>
      <c r="G106" s="1"/>
      <c r="H106" s="1"/>
      <c r="I106" s="1"/>
      <c r="J106" s="1"/>
      <c r="K106" s="1"/>
      <c r="L106" s="1"/>
      <c r="M106" s="1"/>
      <c r="N106" s="1"/>
      <c r="O106" s="1"/>
    </row>
    <row r="107" ht="15.75" customHeight="1">
      <c r="A107" s="1"/>
      <c r="B107" s="1"/>
      <c r="C107" s="2"/>
      <c r="D107" s="2"/>
      <c r="E107" s="2"/>
      <c r="F107" s="3"/>
      <c r="G107" s="1"/>
      <c r="H107" s="1"/>
      <c r="I107" s="1"/>
      <c r="J107" s="1"/>
      <c r="K107" s="1"/>
      <c r="L107" s="1"/>
      <c r="M107" s="1"/>
      <c r="N107" s="1"/>
      <c r="O107" s="1"/>
    </row>
    <row r="108" ht="15.75" customHeight="1">
      <c r="A108" s="1"/>
      <c r="B108" s="1"/>
      <c r="C108" s="2"/>
      <c r="D108" s="2"/>
      <c r="E108" s="2"/>
      <c r="F108" s="3"/>
      <c r="G108" s="1"/>
      <c r="H108" s="1"/>
      <c r="I108" s="1"/>
      <c r="J108" s="1"/>
      <c r="K108" s="1"/>
      <c r="L108" s="1"/>
      <c r="M108" s="1"/>
      <c r="N108" s="1"/>
      <c r="O108" s="1"/>
    </row>
    <row r="109" ht="15.75" customHeight="1">
      <c r="A109" s="1"/>
      <c r="B109" s="1"/>
      <c r="C109" s="2"/>
      <c r="D109" s="2"/>
      <c r="E109" s="2"/>
      <c r="F109" s="3"/>
      <c r="G109" s="1"/>
      <c r="H109" s="1"/>
      <c r="I109" s="1"/>
      <c r="J109" s="1"/>
      <c r="K109" s="1"/>
      <c r="L109" s="1"/>
      <c r="M109" s="1"/>
      <c r="N109" s="1"/>
      <c r="O109" s="1"/>
    </row>
    <row r="110" ht="15.75" customHeight="1">
      <c r="A110" s="1"/>
      <c r="B110" s="1"/>
      <c r="C110" s="2"/>
      <c r="D110" s="2"/>
      <c r="E110" s="2"/>
      <c r="F110" s="3"/>
      <c r="G110" s="1"/>
      <c r="H110" s="1"/>
      <c r="I110" s="1"/>
      <c r="J110" s="1"/>
      <c r="K110" s="1"/>
      <c r="L110" s="1"/>
      <c r="M110" s="1"/>
      <c r="N110" s="1"/>
      <c r="O110" s="1"/>
    </row>
    <row r="111" ht="15.75" customHeight="1">
      <c r="A111" s="1"/>
      <c r="B111" s="1"/>
      <c r="C111" s="2"/>
      <c r="D111" s="2"/>
      <c r="E111" s="2"/>
      <c r="F111" s="3"/>
      <c r="G111" s="1"/>
      <c r="H111" s="1"/>
      <c r="I111" s="1"/>
      <c r="J111" s="1"/>
      <c r="K111" s="1"/>
      <c r="L111" s="1"/>
      <c r="M111" s="1"/>
      <c r="N111" s="1"/>
      <c r="O111" s="1"/>
    </row>
    <row r="112" ht="15.75" customHeight="1">
      <c r="A112" s="1"/>
      <c r="B112" s="1"/>
      <c r="C112" s="2"/>
      <c r="D112" s="2"/>
      <c r="E112" s="2"/>
      <c r="F112" s="3"/>
      <c r="G112" s="1"/>
      <c r="H112" s="1"/>
      <c r="I112" s="1"/>
      <c r="J112" s="1"/>
      <c r="K112" s="1"/>
      <c r="L112" s="1"/>
      <c r="M112" s="1"/>
      <c r="N112" s="1"/>
      <c r="O112" s="1"/>
    </row>
    <row r="113" ht="15.75" customHeight="1">
      <c r="A113" s="1"/>
      <c r="B113" s="1"/>
      <c r="C113" s="2"/>
      <c r="D113" s="2"/>
      <c r="E113" s="2"/>
      <c r="F113" s="35"/>
      <c r="G113" s="1"/>
      <c r="H113" s="1"/>
      <c r="I113" s="1"/>
      <c r="J113" s="1"/>
      <c r="K113" s="1"/>
      <c r="L113" s="1"/>
      <c r="M113" s="1"/>
      <c r="N113" s="1"/>
      <c r="O113" s="1"/>
    </row>
  </sheetData>
  <mergeCells count="3">
    <mergeCell ref="C3:E3"/>
    <mergeCell ref="C4:E4"/>
    <mergeCell ref="C5:E5"/>
  </mergeCells>
  <conditionalFormatting sqref="K36">
    <cfRule type="cellIs" dxfId="0" priority="1" operator="lessThan">
      <formula>0.6</formula>
    </cfRule>
  </conditionalFormatting>
  <dataValidations>
    <dataValidation type="list" allowBlank="1" showErrorMessage="1" sqref="C5">
      <formula1>$N$37:$N$38</formula1>
    </dataValidation>
    <dataValidation type="list" allowBlank="1" showErrorMessage="1" sqref="C3">
      <formula1>$N$3:$N$30</formula1>
    </dataValidation>
    <dataValidation type="list" allowBlank="1" showErrorMessage="1" sqref="C4">
      <formula1>$N$33:$N$34</formula1>
    </dataValidation>
  </dataValidations>
  <printOptions/>
  <pageMargins bottom="0.35433070866141736" footer="0.0" header="0.0" left="0.15748031496062992" right="0.15748031496062992" top="0.2362204724409449"/>
  <pageSetup fitToHeight="0" paperSize="9" orientation="portrait"/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18.43"/>
    <col customWidth="1" min="3" max="3" width="15.43"/>
    <col customWidth="1" min="4" max="4" width="9.71"/>
    <col customWidth="1" min="5" max="5" width="19.29"/>
    <col customWidth="1" min="6" max="6" width="21.57"/>
    <col customWidth="1" min="7" max="7" width="3.43"/>
    <col customWidth="1" min="8" max="8" width="19.14"/>
    <col customWidth="1" min="9" max="9" width="15.43"/>
    <col customWidth="1" min="10" max="10" width="12.0"/>
    <col customWidth="1" min="11" max="11" width="19.57"/>
    <col customWidth="1" min="12" max="12" width="4.86"/>
    <col customWidth="1" min="13" max="13" width="18.57"/>
    <col customWidth="1" hidden="1" min="14" max="14" width="62.0"/>
  </cols>
  <sheetData>
    <row r="1">
      <c r="A1" s="1"/>
      <c r="B1" s="1"/>
      <c r="C1" s="2"/>
      <c r="D1" s="2"/>
      <c r="E1" s="2"/>
      <c r="F1" s="3"/>
      <c r="G1" s="1"/>
      <c r="H1" s="1"/>
      <c r="I1" s="1"/>
      <c r="J1" s="1"/>
      <c r="K1" s="1"/>
      <c r="L1" s="1"/>
      <c r="M1" s="1"/>
      <c r="N1" s="1"/>
    </row>
    <row r="2">
      <c r="A2" s="1"/>
      <c r="B2" s="4" t="s">
        <v>58</v>
      </c>
      <c r="C2" s="5"/>
      <c r="D2" s="6"/>
      <c r="E2" s="6"/>
      <c r="F2" s="7"/>
      <c r="G2" s="1"/>
      <c r="H2" s="1"/>
      <c r="I2" s="1"/>
      <c r="J2" s="1"/>
      <c r="K2" s="1"/>
      <c r="L2" s="1"/>
      <c r="M2" s="1"/>
      <c r="N2" s="36"/>
    </row>
    <row r="3">
      <c r="A3" s="1"/>
      <c r="B3" s="1" t="s">
        <v>2</v>
      </c>
      <c r="C3" s="9" t="s">
        <v>59</v>
      </c>
      <c r="D3" s="9"/>
      <c r="E3" s="9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1" t="s">
        <v>4</v>
      </c>
      <c r="C4" s="12" t="s">
        <v>5</v>
      </c>
      <c r="D4" s="12"/>
      <c r="E4" s="12"/>
      <c r="F4" s="1"/>
      <c r="G4" s="1"/>
      <c r="H4" s="1"/>
      <c r="I4" s="1"/>
      <c r="J4" s="1"/>
      <c r="K4" s="1"/>
      <c r="L4" s="1"/>
      <c r="M4" s="1"/>
      <c r="N4" s="1"/>
    </row>
    <row r="5" ht="15.0" customHeight="1">
      <c r="A5" s="1"/>
      <c r="B5" s="1" t="s">
        <v>7</v>
      </c>
      <c r="C5" s="37" t="s">
        <v>60</v>
      </c>
      <c r="D5" s="13"/>
      <c r="E5" s="13"/>
      <c r="F5" s="1"/>
      <c r="G5" s="1"/>
      <c r="H5" s="1"/>
      <c r="I5" s="1"/>
      <c r="J5" s="1"/>
      <c r="K5" s="1"/>
      <c r="L5" s="1"/>
      <c r="M5" s="1"/>
      <c r="N5" s="1"/>
    </row>
    <row r="6">
      <c r="A6" s="1"/>
      <c r="B6" s="1" t="s">
        <v>10</v>
      </c>
      <c r="C6" s="12">
        <v>300.0</v>
      </c>
      <c r="D6" s="2"/>
      <c r="E6" s="2"/>
      <c r="F6" s="3"/>
      <c r="G6" s="1"/>
      <c r="H6" s="1"/>
      <c r="I6" s="1"/>
      <c r="J6" s="1"/>
      <c r="K6" s="1"/>
      <c r="L6" s="1"/>
      <c r="M6" s="1"/>
      <c r="N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/>
      <c r="B8" s="38" t="s">
        <v>13</v>
      </c>
      <c r="C8" s="39"/>
      <c r="D8" s="39"/>
      <c r="E8" s="39"/>
      <c r="F8" s="40"/>
      <c r="G8" s="1"/>
      <c r="H8" s="38" t="s">
        <v>14</v>
      </c>
      <c r="I8" s="39"/>
      <c r="J8" s="39"/>
      <c r="K8" s="40"/>
      <c r="L8" s="1"/>
      <c r="M8" s="1"/>
      <c r="N8" s="1"/>
    </row>
    <row r="9">
      <c r="A9" s="1"/>
      <c r="B9" s="1"/>
      <c r="C9" s="2"/>
      <c r="D9" s="2"/>
      <c r="E9" s="2"/>
      <c r="F9" s="3"/>
      <c r="G9" s="1"/>
      <c r="H9" s="1"/>
      <c r="I9" s="1"/>
      <c r="J9" s="1"/>
      <c r="K9" s="1"/>
      <c r="L9" s="1"/>
      <c r="M9" s="1"/>
      <c r="N9" s="1"/>
    </row>
    <row r="10">
      <c r="A10" s="1"/>
      <c r="B10" s="15" t="s">
        <v>17</v>
      </c>
      <c r="C10" s="16" t="s">
        <v>61</v>
      </c>
      <c r="D10" s="15" t="s">
        <v>19</v>
      </c>
      <c r="E10" s="16" t="s">
        <v>20</v>
      </c>
      <c r="F10" s="17" t="s">
        <v>21</v>
      </c>
      <c r="G10" s="1"/>
      <c r="H10" s="18" t="s">
        <v>17</v>
      </c>
      <c r="I10" s="18" t="s">
        <v>18</v>
      </c>
      <c r="J10" s="18" t="s">
        <v>22</v>
      </c>
      <c r="K10" s="18" t="s">
        <v>23</v>
      </c>
      <c r="L10" s="1"/>
      <c r="M10" s="1"/>
      <c r="N10" s="1"/>
    </row>
    <row r="11">
      <c r="A11" s="1" t="s">
        <v>62</v>
      </c>
      <c r="B11" s="15"/>
      <c r="C11" s="16"/>
      <c r="D11" s="16"/>
      <c r="E11" s="19" t="str">
        <f>'EXPEDIENTE - Portugal'!$C$55</f>
        <v>0.0</v>
      </c>
      <c r="F11" s="17" t="str">
        <f t="shared" ref="F11:F54" si="1">(C11*D11)/E11</f>
        <v>#DIV/0!</v>
      </c>
      <c r="G11" s="1"/>
      <c r="H11" s="20"/>
      <c r="I11" s="20"/>
      <c r="J11" s="20"/>
      <c r="K11" s="21" t="str">
        <f>(I11*J11)/'EXPEDIENTE - Portugal'!$I$18</f>
        <v>#DIV/0!</v>
      </c>
      <c r="L11" s="1"/>
      <c r="M11" s="1"/>
      <c r="N11" s="1"/>
    </row>
    <row r="12">
      <c r="A12" s="1"/>
      <c r="B12" s="15"/>
      <c r="C12" s="16"/>
      <c r="D12" s="16"/>
      <c r="E12" s="19" t="str">
        <f>'EXPEDIENTE - Portugal'!$C$55</f>
        <v>0.0</v>
      </c>
      <c r="F12" s="17" t="str">
        <f t="shared" si="1"/>
        <v>#DIV/0!</v>
      </c>
      <c r="G12" s="1"/>
      <c r="H12" s="20"/>
      <c r="I12" s="20"/>
      <c r="J12" s="20"/>
      <c r="K12" s="21" t="str">
        <f>(I12*J12)/'EXPEDIENTE - Portugal'!$I$18</f>
        <v>#DIV/0!</v>
      </c>
      <c r="L12" s="1"/>
      <c r="M12" s="1"/>
      <c r="N12" s="1"/>
    </row>
    <row r="13">
      <c r="A13" s="1"/>
      <c r="B13" s="15"/>
      <c r="C13" s="16"/>
      <c r="D13" s="16"/>
      <c r="E13" s="19" t="str">
        <f>'EXPEDIENTE - Portugal'!$C$55</f>
        <v>0.0</v>
      </c>
      <c r="F13" s="17" t="str">
        <f t="shared" si="1"/>
        <v>#DIV/0!</v>
      </c>
      <c r="G13" s="1"/>
      <c r="H13" s="20"/>
      <c r="I13" s="20"/>
      <c r="J13" s="20"/>
      <c r="K13" s="21" t="str">
        <f>(I13*J13)/'EXPEDIENTE - Portugal'!$I$18</f>
        <v>#DIV/0!</v>
      </c>
      <c r="L13" s="1"/>
      <c r="M13" s="1"/>
      <c r="N13" s="1"/>
    </row>
    <row r="14">
      <c r="A14" s="1"/>
      <c r="B14" s="15"/>
      <c r="C14" s="16"/>
      <c r="D14" s="16"/>
      <c r="E14" s="19" t="str">
        <f>'EXPEDIENTE - Portugal'!$C$55</f>
        <v>0.0</v>
      </c>
      <c r="F14" s="17" t="str">
        <f t="shared" si="1"/>
        <v>#DIV/0!</v>
      </c>
      <c r="G14" s="1"/>
      <c r="H14" s="20"/>
      <c r="I14" s="20"/>
      <c r="J14" s="20"/>
      <c r="K14" s="21" t="str">
        <f>(I14*J14)/'EXPEDIENTE - Portugal'!$I$18</f>
        <v>#DIV/0!</v>
      </c>
      <c r="L14" s="1"/>
      <c r="M14" s="1"/>
      <c r="N14" s="1"/>
    </row>
    <row r="15">
      <c r="A15" s="1"/>
      <c r="B15" s="15"/>
      <c r="C15" s="16"/>
      <c r="D15" s="16"/>
      <c r="E15" s="19" t="str">
        <f>'EXPEDIENTE - Portugal'!$C$55</f>
        <v>0.0</v>
      </c>
      <c r="F15" s="17" t="str">
        <f t="shared" si="1"/>
        <v>#DIV/0!</v>
      </c>
      <c r="G15" s="1"/>
      <c r="H15" s="20"/>
      <c r="I15" s="20"/>
      <c r="J15" s="20"/>
      <c r="K15" s="21" t="str">
        <f>(I15*J15)/'EXPEDIENTE - Portugal'!$I$18</f>
        <v>#DIV/0!</v>
      </c>
      <c r="L15" s="1"/>
      <c r="M15" s="1"/>
      <c r="N15" s="1"/>
    </row>
    <row r="16">
      <c r="A16" s="1"/>
      <c r="B16" s="15"/>
      <c r="C16" s="16"/>
      <c r="D16" s="16"/>
      <c r="E16" s="19" t="str">
        <f>'EXPEDIENTE - Portugal'!$C$55</f>
        <v>0.0</v>
      </c>
      <c r="F16" s="17" t="str">
        <f t="shared" si="1"/>
        <v>#DIV/0!</v>
      </c>
      <c r="G16" s="1"/>
      <c r="H16" s="20"/>
      <c r="I16" s="20"/>
      <c r="J16" s="20"/>
      <c r="K16" s="21" t="str">
        <f>(I16*J16)/'EXPEDIENTE - Portugal'!$I$18</f>
        <v>#DIV/0!</v>
      </c>
      <c r="L16" s="1"/>
      <c r="M16" s="1"/>
      <c r="N16" s="1"/>
    </row>
    <row r="17">
      <c r="A17" s="1"/>
      <c r="B17" s="15"/>
      <c r="C17" s="16"/>
      <c r="D17" s="16"/>
      <c r="E17" s="19" t="str">
        <f>'EXPEDIENTE - Portugal'!$C$55</f>
        <v>0.0</v>
      </c>
      <c r="F17" s="17" t="str">
        <f t="shared" si="1"/>
        <v>#DIV/0!</v>
      </c>
      <c r="G17" s="1"/>
      <c r="H17" s="20"/>
      <c r="I17" s="20"/>
      <c r="J17" s="20"/>
      <c r="K17" s="21" t="str">
        <f>(I17*J17)/'EXPEDIENTE - Portugal'!$I$18</f>
        <v>#DIV/0!</v>
      </c>
      <c r="L17" s="1"/>
      <c r="M17" s="1"/>
      <c r="N17" s="1"/>
    </row>
    <row r="18">
      <c r="A18" s="1"/>
      <c r="B18" s="15"/>
      <c r="C18" s="16"/>
      <c r="D18" s="16"/>
      <c r="E18" s="19" t="str">
        <f>'EXPEDIENTE - Portugal'!$C$55</f>
        <v>0.0</v>
      </c>
      <c r="F18" s="17" t="str">
        <f t="shared" si="1"/>
        <v>#DIV/0!</v>
      </c>
      <c r="G18" s="1"/>
      <c r="H18" s="18" t="s">
        <v>40</v>
      </c>
      <c r="I18" s="18" t="str">
        <f>SUBTOTAL(109,'EXPEDIENTE - Portugal'!$I$11:$I$17)</f>
        <v>0</v>
      </c>
      <c r="J18" s="24"/>
      <c r="K18" s="25" t="str">
        <f>SUBTOTAL(109,'EXPEDIENTE - Portugal'!$K$11:$K$17)</f>
        <v>#DIV/0!</v>
      </c>
      <c r="L18" s="1"/>
      <c r="M18" s="1"/>
      <c r="N18" s="1"/>
    </row>
    <row r="19">
      <c r="A19" s="1"/>
      <c r="B19" s="15"/>
      <c r="C19" s="16"/>
      <c r="D19" s="16"/>
      <c r="E19" s="19" t="str">
        <f>'EXPEDIENTE - Portugal'!$C$55</f>
        <v>0.0</v>
      </c>
      <c r="F19" s="17" t="str">
        <f t="shared" si="1"/>
        <v>#DIV/0!</v>
      </c>
      <c r="G19" s="1"/>
      <c r="H19" s="1"/>
      <c r="I19" s="1"/>
      <c r="J19" s="1"/>
      <c r="K19" s="1"/>
      <c r="L19" s="22"/>
      <c r="M19" s="23"/>
      <c r="N19" s="1"/>
    </row>
    <row r="20">
      <c r="A20" s="1"/>
      <c r="B20" s="15"/>
      <c r="C20" s="16"/>
      <c r="D20" s="16"/>
      <c r="E20" s="19" t="str">
        <f>'EXPEDIENTE - Portugal'!$C$55</f>
        <v>0.0</v>
      </c>
      <c r="F20" s="17" t="str">
        <f t="shared" si="1"/>
        <v>#DIV/0!</v>
      </c>
      <c r="G20" s="1"/>
      <c r="H20" s="1" t="s">
        <v>63</v>
      </c>
      <c r="I20" s="1"/>
      <c r="J20" s="1"/>
      <c r="K20" s="1"/>
      <c r="L20" s="3"/>
      <c r="M20" s="1"/>
      <c r="N20" s="1"/>
    </row>
    <row r="21" ht="15.75" customHeight="1">
      <c r="A21" s="1"/>
      <c r="B21" s="15"/>
      <c r="C21" s="16"/>
      <c r="D21" s="16"/>
      <c r="E21" s="19" t="str">
        <f>'EXPEDIENTE - Portugal'!$C$55</f>
        <v>0.0</v>
      </c>
      <c r="F21" s="17" t="str">
        <f t="shared" si="1"/>
        <v>#DIV/0!</v>
      </c>
      <c r="G21" s="1"/>
      <c r="H21" s="1"/>
      <c r="I21" s="1" t="s">
        <v>44</v>
      </c>
      <c r="J21" s="1"/>
      <c r="K21" s="26" t="str">
        <f>'EXPEDIENTE - Portugal'!$F$55</f>
        <v>#DIV/0!</v>
      </c>
      <c r="L21" s="3"/>
      <c r="M21" s="1"/>
      <c r="N21" s="1"/>
    </row>
    <row r="22" ht="15.75" customHeight="1">
      <c r="A22" s="1"/>
      <c r="B22" s="15"/>
      <c r="C22" s="16"/>
      <c r="D22" s="16"/>
      <c r="E22" s="19" t="str">
        <f>'EXPEDIENTE - Portugal'!$C$55</f>
        <v>0.0</v>
      </c>
      <c r="F22" s="17" t="str">
        <f t="shared" si="1"/>
        <v>#DIV/0!</v>
      </c>
      <c r="G22" s="1"/>
      <c r="H22" s="1"/>
      <c r="I22" s="1" t="s">
        <v>46</v>
      </c>
      <c r="J22" s="1"/>
      <c r="K22" s="27" t="str">
        <f>'EXPEDIENTE - Portugal'!$K$18</f>
        <v>#DIV/0!</v>
      </c>
      <c r="L22" s="3"/>
      <c r="M22" s="1"/>
      <c r="N22" s="1"/>
    </row>
    <row r="23" ht="15.75" customHeight="1">
      <c r="A23" s="1"/>
      <c r="B23" s="15"/>
      <c r="C23" s="16"/>
      <c r="D23" s="16"/>
      <c r="E23" s="19" t="str">
        <f>'EXPEDIENTE - Portugal'!$C$55</f>
        <v>0.0</v>
      </c>
      <c r="F23" s="17" t="str">
        <f t="shared" si="1"/>
        <v>#DIV/0!</v>
      </c>
      <c r="G23" s="1"/>
      <c r="H23" s="1"/>
      <c r="I23" s="1" t="s">
        <v>48</v>
      </c>
      <c r="J23" s="1"/>
      <c r="K23" s="41" t="str">
        <f>AVERAGE(K21,K22)</f>
        <v>#DIV/0!</v>
      </c>
      <c r="L23" s="3"/>
      <c r="M23" s="1"/>
      <c r="N23" s="1"/>
    </row>
    <row r="24" ht="15.75" customHeight="1">
      <c r="A24" s="1"/>
      <c r="B24" s="15"/>
      <c r="C24" s="16"/>
      <c r="D24" s="16"/>
      <c r="E24" s="19" t="str">
        <f>'EXPEDIENTE - Portugal'!$C$55</f>
        <v>0.0</v>
      </c>
      <c r="F24" s="17" t="str">
        <f t="shared" si="1"/>
        <v>#DIV/0!</v>
      </c>
      <c r="G24" s="1"/>
      <c r="H24" s="1"/>
      <c r="I24" s="2"/>
      <c r="J24" s="2"/>
      <c r="K24" s="2"/>
      <c r="L24" s="1"/>
      <c r="M24" s="1"/>
      <c r="N24" s="1"/>
    </row>
    <row r="25" ht="15.75" customHeight="1">
      <c r="A25" s="1"/>
      <c r="B25" s="15"/>
      <c r="C25" s="16"/>
      <c r="D25" s="16"/>
      <c r="E25" s="19" t="str">
        <f>'EXPEDIENTE - Portugal'!$C$55</f>
        <v>0.0</v>
      </c>
      <c r="F25" s="17" t="str">
        <f t="shared" si="1"/>
        <v>#DIV/0!</v>
      </c>
      <c r="G25" s="1"/>
      <c r="H25" s="12" t="s">
        <v>50</v>
      </c>
      <c r="I25" s="1"/>
      <c r="J25" s="1"/>
      <c r="K25" s="1"/>
      <c r="L25" s="1"/>
      <c r="M25" s="23"/>
      <c r="N25" s="1"/>
    </row>
    <row r="26" ht="15.75" customHeight="1">
      <c r="A26" s="1"/>
      <c r="B26" s="15"/>
      <c r="C26" s="16"/>
      <c r="D26" s="16"/>
      <c r="E26" s="19" t="str">
        <f>'EXPEDIENTE - Portugal'!$C$55</f>
        <v>0.0</v>
      </c>
      <c r="F26" s="17" t="str">
        <f t="shared" si="1"/>
        <v>#DIV/0!</v>
      </c>
      <c r="G26" s="1"/>
      <c r="H26" s="1"/>
      <c r="I26" s="12" t="s">
        <v>51</v>
      </c>
      <c r="J26" s="1" t="s">
        <v>51</v>
      </c>
      <c r="K26" s="1"/>
      <c r="L26" s="3"/>
      <c r="M26" s="23"/>
      <c r="N26" s="1"/>
    </row>
    <row r="27" ht="15.75" customHeight="1">
      <c r="A27" s="1"/>
      <c r="B27" s="15"/>
      <c r="C27" s="16"/>
      <c r="D27" s="16"/>
      <c r="E27" s="19" t="str">
        <f>'EXPEDIENTE - Portugal'!$C$55</f>
        <v>0.0</v>
      </c>
      <c r="F27" s="17" t="str">
        <f t="shared" si="1"/>
        <v>#DIV/0!</v>
      </c>
      <c r="G27" s="1"/>
      <c r="H27" s="1"/>
      <c r="I27" s="12" t="s">
        <v>53</v>
      </c>
      <c r="J27" s="1" t="s">
        <v>54</v>
      </c>
      <c r="K27" s="1"/>
      <c r="L27" s="3"/>
      <c r="M27" s="2"/>
      <c r="N27" s="1"/>
    </row>
    <row r="28" ht="15.75" customHeight="1">
      <c r="A28" s="1"/>
      <c r="B28" s="15"/>
      <c r="C28" s="16"/>
      <c r="D28" s="16"/>
      <c r="E28" s="19" t="str">
        <f>'EXPEDIENTE - Portugal'!$C$55</f>
        <v>0.0</v>
      </c>
      <c r="F28" s="17" t="str">
        <f t="shared" si="1"/>
        <v>#DIV/0!</v>
      </c>
      <c r="G28" s="1"/>
      <c r="H28" s="1"/>
      <c r="I28" s="29" t="str">
        <f>C6</f>
        <v>300</v>
      </c>
      <c r="J28" s="30" t="str">
        <f>'EXPEDIENTE - Portugal'!$C$55</f>
        <v>0.0</v>
      </c>
      <c r="K28" s="31" t="str">
        <f>J28/I28</f>
        <v>0.00%</v>
      </c>
      <c r="L28" s="3"/>
      <c r="M28" s="1"/>
      <c r="N28" s="1"/>
    </row>
    <row r="29" ht="15.75" customHeight="1">
      <c r="A29" s="1"/>
      <c r="B29" s="15"/>
      <c r="C29" s="16"/>
      <c r="D29" s="16"/>
      <c r="E29" s="19" t="str">
        <f>'EXPEDIENTE - Portugal'!$C$55</f>
        <v>0.0</v>
      </c>
      <c r="F29" s="17" t="str">
        <f t="shared" si="1"/>
        <v>#DIV/0!</v>
      </c>
      <c r="G29" s="1"/>
      <c r="H29" s="1"/>
      <c r="I29" s="1"/>
      <c r="J29" s="1"/>
      <c r="K29" s="1"/>
      <c r="L29" s="1"/>
      <c r="M29" s="1"/>
      <c r="N29" s="1"/>
    </row>
    <row r="30" ht="15.75" customHeight="1">
      <c r="A30" s="1"/>
      <c r="B30" s="15"/>
      <c r="C30" s="16"/>
      <c r="D30" s="16"/>
      <c r="E30" s="19" t="str">
        <f>'EXPEDIENTE - Portugal'!$C$55</f>
        <v>0.0</v>
      </c>
      <c r="F30" s="17" t="str">
        <f t="shared" si="1"/>
        <v>#DIV/0!</v>
      </c>
      <c r="G30" s="1"/>
      <c r="H30" s="1"/>
      <c r="I30" s="2"/>
      <c r="J30" s="1"/>
      <c r="K30" s="1"/>
      <c r="L30" s="1"/>
      <c r="M30" s="1"/>
      <c r="N30" s="1"/>
    </row>
    <row r="31" ht="15.75" customHeight="1">
      <c r="A31" s="1"/>
      <c r="B31" s="15"/>
      <c r="C31" s="16"/>
      <c r="D31" s="16"/>
      <c r="E31" s="19" t="str">
        <f>'EXPEDIENTE - Portugal'!$C$55</f>
        <v>0.0</v>
      </c>
      <c r="F31" s="17" t="str">
        <f t="shared" si="1"/>
        <v>#DIV/0!</v>
      </c>
      <c r="G31" s="1"/>
      <c r="H31" s="1" t="s">
        <v>64</v>
      </c>
      <c r="I31" s="1"/>
      <c r="J31" s="1"/>
      <c r="K31" s="1"/>
      <c r="L31" s="1"/>
      <c r="M31" s="1"/>
      <c r="N31" s="1"/>
    </row>
    <row r="32" ht="15.75" customHeight="1">
      <c r="A32" s="1"/>
      <c r="B32" s="15"/>
      <c r="C32" s="16"/>
      <c r="D32" s="16"/>
      <c r="E32" s="19" t="str">
        <f>'EXPEDIENTE - Portugal'!$C$55</f>
        <v>0.0</v>
      </c>
      <c r="F32" s="17" t="str">
        <f t="shared" si="1"/>
        <v>#DIV/0!</v>
      </c>
      <c r="G32" s="1"/>
      <c r="H32" s="1"/>
      <c r="I32" s="1" t="s">
        <v>44</v>
      </c>
      <c r="J32" s="1"/>
      <c r="K32" s="26" t="str">
        <f t="shared" ref="K32:K33" si="2">K21*10/20</f>
        <v>#DIV/0!</v>
      </c>
      <c r="L32" s="1"/>
      <c r="M32" s="1"/>
      <c r="N32" s="1"/>
    </row>
    <row r="33" ht="15.75" customHeight="1">
      <c r="A33" s="1"/>
      <c r="B33" s="15"/>
      <c r="C33" s="16"/>
      <c r="D33" s="16"/>
      <c r="E33" s="19" t="str">
        <f>'EXPEDIENTE - Portugal'!$C$55</f>
        <v>0.0</v>
      </c>
      <c r="F33" s="17" t="str">
        <f t="shared" si="1"/>
        <v>#DIV/0!</v>
      </c>
      <c r="G33" s="1"/>
      <c r="H33" s="33"/>
      <c r="I33" s="1" t="s">
        <v>46</v>
      </c>
      <c r="J33" s="1"/>
      <c r="K33" s="27" t="str">
        <f t="shared" si="2"/>
        <v>#DIV/0!</v>
      </c>
      <c r="L33" s="1"/>
      <c r="M33" s="1"/>
      <c r="N33" s="1"/>
    </row>
    <row r="34" ht="15.75" customHeight="1">
      <c r="A34" s="1"/>
      <c r="B34" s="15"/>
      <c r="C34" s="42"/>
      <c r="D34" s="43"/>
      <c r="E34" s="19" t="str">
        <f>'EXPEDIENTE - Portugal'!$C$55</f>
        <v>0.0</v>
      </c>
      <c r="F34" s="17" t="str">
        <f t="shared" si="1"/>
        <v>#DIV/0!</v>
      </c>
      <c r="G34" s="1"/>
      <c r="H34" s="33"/>
      <c r="I34" s="1" t="s">
        <v>48</v>
      </c>
      <c r="J34" s="1"/>
      <c r="K34" s="28" t="str">
        <f>AVERAGE(K32,K33)</f>
        <v>#DIV/0!</v>
      </c>
      <c r="L34" s="1"/>
      <c r="M34" s="1"/>
      <c r="N34" s="1"/>
    </row>
    <row r="35" ht="15.75" customHeight="1">
      <c r="A35" s="1"/>
      <c r="B35" s="15"/>
      <c r="C35" s="42"/>
      <c r="D35" s="43"/>
      <c r="E35" s="19" t="str">
        <f>'EXPEDIENTE - Portugal'!$C$55</f>
        <v>0.0</v>
      </c>
      <c r="F35" s="17" t="str">
        <f t="shared" si="1"/>
        <v>#DIV/0!</v>
      </c>
      <c r="G35" s="1"/>
      <c r="H35" s="33"/>
      <c r="I35" s="1"/>
      <c r="J35" s="1"/>
      <c r="K35" s="3"/>
      <c r="L35" s="1"/>
      <c r="M35" s="1"/>
      <c r="N35" s="1"/>
    </row>
    <row r="36" ht="15.75" customHeight="1">
      <c r="A36" s="1"/>
      <c r="B36" s="15"/>
      <c r="C36" s="42"/>
      <c r="D36" s="43"/>
      <c r="E36" s="19" t="str">
        <f>'EXPEDIENTE - Portugal'!$C$55</f>
        <v>0.0</v>
      </c>
      <c r="F36" s="17" t="str">
        <f t="shared" si="1"/>
        <v>#DIV/0!</v>
      </c>
      <c r="G36" s="1"/>
      <c r="H36" s="33"/>
      <c r="I36" s="1"/>
      <c r="J36" s="1"/>
      <c r="K36" s="3"/>
      <c r="L36" s="1"/>
      <c r="M36" s="1"/>
      <c r="N36" s="1"/>
    </row>
    <row r="37" ht="15.75" customHeight="1">
      <c r="A37" s="1"/>
      <c r="B37" s="15"/>
      <c r="C37" s="42"/>
      <c r="D37" s="43"/>
      <c r="E37" s="19" t="str">
        <f>'EXPEDIENTE - Portugal'!$C$55</f>
        <v>0.0</v>
      </c>
      <c r="F37" s="17" t="str">
        <f t="shared" si="1"/>
        <v>#DIV/0!</v>
      </c>
      <c r="G37" s="1"/>
      <c r="H37" s="1"/>
      <c r="I37" s="1"/>
      <c r="J37" s="1"/>
      <c r="K37" s="3"/>
      <c r="L37" s="1"/>
      <c r="M37" s="1"/>
      <c r="N37" s="1"/>
    </row>
    <row r="38" ht="15.75" customHeight="1">
      <c r="A38" s="44"/>
      <c r="B38" s="15"/>
      <c r="C38" s="42"/>
      <c r="D38" s="43"/>
      <c r="E38" s="19" t="str">
        <f>'EXPEDIENTE - Portugal'!$C$55</f>
        <v>0.0</v>
      </c>
      <c r="F38" s="17" t="str">
        <f t="shared" si="1"/>
        <v>#DIV/0!</v>
      </c>
      <c r="G38" s="1"/>
      <c r="H38" s="1"/>
      <c r="I38" s="1"/>
      <c r="J38" s="1"/>
      <c r="K38" s="3"/>
      <c r="L38" s="1"/>
      <c r="M38" s="1"/>
      <c r="N38" s="1"/>
    </row>
    <row r="39" ht="15.75" customHeight="1">
      <c r="A39" s="1" t="s">
        <v>65</v>
      </c>
      <c r="B39" s="15"/>
      <c r="C39" s="42"/>
      <c r="D39" s="43"/>
      <c r="E39" s="19" t="str">
        <f>'EXPEDIENTE - Portugal'!$C$55</f>
        <v>0.0</v>
      </c>
      <c r="F39" s="17" t="str">
        <f t="shared" si="1"/>
        <v>#DIV/0!</v>
      </c>
      <c r="G39" s="1"/>
      <c r="H39" s="1"/>
      <c r="I39" s="1"/>
      <c r="J39" s="1"/>
      <c r="K39" s="3"/>
      <c r="L39" s="1"/>
      <c r="M39" s="1"/>
      <c r="N39" s="1"/>
    </row>
    <row r="40" ht="15.75" customHeight="1">
      <c r="A40" s="1"/>
      <c r="B40" s="15"/>
      <c r="C40" s="42"/>
      <c r="D40" s="43"/>
      <c r="E40" s="19" t="str">
        <f>'EXPEDIENTE - Portugal'!$C$55</f>
        <v>0.0</v>
      </c>
      <c r="F40" s="17" t="str">
        <f t="shared" si="1"/>
        <v>#DIV/0!</v>
      </c>
      <c r="G40" s="1"/>
      <c r="H40" s="1"/>
      <c r="I40" s="1"/>
      <c r="J40" s="1"/>
      <c r="K40" s="1"/>
      <c r="L40" s="1"/>
      <c r="M40" s="1"/>
      <c r="N40" s="1"/>
    </row>
    <row r="41" ht="15.75" customHeight="1">
      <c r="A41" s="1"/>
      <c r="B41" s="15"/>
      <c r="C41" s="42"/>
      <c r="D41" s="43"/>
      <c r="E41" s="19" t="str">
        <f>'EXPEDIENTE - Portugal'!$C$55</f>
        <v>0.0</v>
      </c>
      <c r="F41" s="17" t="str">
        <f t="shared" si="1"/>
        <v>#DIV/0!</v>
      </c>
      <c r="G41" s="1"/>
      <c r="H41" s="1"/>
      <c r="I41" s="1"/>
      <c r="J41" s="1"/>
      <c r="K41" s="1"/>
      <c r="L41" s="1"/>
      <c r="M41" s="1"/>
      <c r="N41" s="1"/>
    </row>
    <row r="42" ht="15.75" customHeight="1">
      <c r="A42" s="1"/>
      <c r="B42" s="15"/>
      <c r="C42" s="42"/>
      <c r="D42" s="43"/>
      <c r="E42" s="19" t="str">
        <f>'EXPEDIENTE - Portugal'!$C$55</f>
        <v>0.0</v>
      </c>
      <c r="F42" s="17" t="str">
        <f t="shared" si="1"/>
        <v>#DIV/0!</v>
      </c>
      <c r="G42" s="1"/>
      <c r="H42" s="1"/>
      <c r="I42" s="1"/>
      <c r="J42" s="1"/>
      <c r="K42" s="1"/>
      <c r="L42" s="1"/>
      <c r="M42" s="1"/>
      <c r="N42" s="1"/>
    </row>
    <row r="43" ht="15.75" customHeight="1">
      <c r="A43" s="1"/>
      <c r="B43" s="15"/>
      <c r="C43" s="42"/>
      <c r="D43" s="43"/>
      <c r="E43" s="19" t="str">
        <f>'EXPEDIENTE - Portugal'!$C$55</f>
        <v>0.0</v>
      </c>
      <c r="F43" s="17" t="str">
        <f t="shared" si="1"/>
        <v>#DIV/0!</v>
      </c>
      <c r="G43" s="1"/>
      <c r="H43" s="1"/>
      <c r="I43" s="1"/>
      <c r="J43" s="1"/>
      <c r="K43" s="1"/>
      <c r="L43" s="1"/>
      <c r="M43" s="1"/>
      <c r="N43" s="1"/>
    </row>
    <row r="44" ht="15.75" customHeight="1">
      <c r="A44" s="1"/>
      <c r="B44" s="15"/>
      <c r="C44" s="42"/>
      <c r="D44" s="43"/>
      <c r="E44" s="19" t="str">
        <f>'EXPEDIENTE - Portugal'!$C$55</f>
        <v>0.0</v>
      </c>
      <c r="F44" s="17" t="str">
        <f t="shared" si="1"/>
        <v>#DIV/0!</v>
      </c>
      <c r="G44" s="1"/>
      <c r="H44" s="1"/>
      <c r="I44" s="1"/>
      <c r="J44" s="1"/>
      <c r="K44" s="1"/>
      <c r="L44" s="1"/>
      <c r="M44" s="1"/>
      <c r="N44" s="1"/>
    </row>
    <row r="45" ht="15.75" customHeight="1">
      <c r="A45" s="1"/>
      <c r="B45" s="15"/>
      <c r="C45" s="42"/>
      <c r="D45" s="43"/>
      <c r="E45" s="19" t="str">
        <f>'EXPEDIENTE - Portugal'!$C$55</f>
        <v>0.0</v>
      </c>
      <c r="F45" s="17" t="str">
        <f t="shared" si="1"/>
        <v>#DIV/0!</v>
      </c>
      <c r="G45" s="1"/>
      <c r="H45" s="1"/>
      <c r="I45" s="1"/>
      <c r="J45" s="1"/>
      <c r="K45" s="1"/>
      <c r="L45" s="1"/>
      <c r="M45" s="1"/>
      <c r="N45" s="1"/>
    </row>
    <row r="46" ht="15.75" customHeight="1">
      <c r="A46" s="1"/>
      <c r="B46" s="15"/>
      <c r="C46" s="42"/>
      <c r="D46" s="43"/>
      <c r="E46" s="19" t="str">
        <f>'EXPEDIENTE - Portugal'!$C$55</f>
        <v>0.0</v>
      </c>
      <c r="F46" s="17" t="str">
        <f t="shared" si="1"/>
        <v>#DIV/0!</v>
      </c>
      <c r="G46" s="1"/>
      <c r="H46" s="1"/>
      <c r="I46" s="1"/>
      <c r="J46" s="1"/>
      <c r="K46" s="1"/>
      <c r="L46" s="1"/>
      <c r="M46" s="1"/>
      <c r="N46" s="1"/>
    </row>
    <row r="47" ht="15.75" customHeight="1">
      <c r="A47" s="1"/>
      <c r="B47" s="15"/>
      <c r="C47" s="42"/>
      <c r="D47" s="43"/>
      <c r="E47" s="19" t="str">
        <f>'EXPEDIENTE - Portugal'!$C$55</f>
        <v>0.0</v>
      </c>
      <c r="F47" s="17" t="str">
        <f t="shared" si="1"/>
        <v>#DIV/0!</v>
      </c>
      <c r="G47" s="1"/>
      <c r="H47" s="1"/>
      <c r="I47" s="1"/>
      <c r="J47" s="1"/>
      <c r="K47" s="1"/>
      <c r="L47" s="1"/>
      <c r="M47" s="1"/>
      <c r="N47" s="1"/>
    </row>
    <row r="48" ht="15.75" customHeight="1">
      <c r="A48" s="1"/>
      <c r="B48" s="15"/>
      <c r="C48" s="42"/>
      <c r="D48" s="43"/>
      <c r="E48" s="19" t="str">
        <f>'EXPEDIENTE - Portugal'!$C$55</f>
        <v>0.0</v>
      </c>
      <c r="F48" s="17" t="str">
        <f t="shared" si="1"/>
        <v>#DIV/0!</v>
      </c>
      <c r="G48" s="1"/>
      <c r="H48" s="1"/>
      <c r="I48" s="1"/>
      <c r="J48" s="1"/>
      <c r="K48" s="1"/>
      <c r="L48" s="1"/>
      <c r="M48" s="1"/>
      <c r="N48" s="1"/>
    </row>
    <row r="49" ht="15.75" customHeight="1">
      <c r="A49" s="1"/>
      <c r="B49" s="15"/>
      <c r="C49" s="42"/>
      <c r="D49" s="43"/>
      <c r="E49" s="19" t="str">
        <f>'EXPEDIENTE - Portugal'!$C$55</f>
        <v>0.0</v>
      </c>
      <c r="F49" s="17" t="str">
        <f t="shared" si="1"/>
        <v>#DIV/0!</v>
      </c>
      <c r="G49" s="1"/>
      <c r="H49" s="1"/>
      <c r="I49" s="1"/>
      <c r="J49" s="1"/>
      <c r="K49" s="1"/>
      <c r="L49" s="1"/>
      <c r="M49" s="1"/>
      <c r="N49" s="1"/>
    </row>
    <row r="50" ht="15.75" customHeight="1">
      <c r="A50" s="1"/>
      <c r="B50" s="15"/>
      <c r="C50" s="42"/>
      <c r="D50" s="43"/>
      <c r="E50" s="19" t="str">
        <f>'EXPEDIENTE - Portugal'!$C$55</f>
        <v>0.0</v>
      </c>
      <c r="F50" s="17" t="str">
        <f t="shared" si="1"/>
        <v>#DIV/0!</v>
      </c>
      <c r="G50" s="1"/>
      <c r="H50" s="1"/>
      <c r="I50" s="1"/>
      <c r="J50" s="1"/>
      <c r="K50" s="1"/>
      <c r="L50" s="1"/>
      <c r="M50" s="1"/>
      <c r="N50" s="1"/>
    </row>
    <row r="51" ht="15.75" customHeight="1">
      <c r="A51" s="1"/>
      <c r="B51" s="15"/>
      <c r="C51" s="42"/>
      <c r="D51" s="43"/>
      <c r="E51" s="19" t="str">
        <f>'EXPEDIENTE - Portugal'!$C$55</f>
        <v>0.0</v>
      </c>
      <c r="F51" s="17" t="str">
        <f t="shared" si="1"/>
        <v>#DIV/0!</v>
      </c>
      <c r="G51" s="1"/>
      <c r="H51" s="1"/>
      <c r="I51" s="1"/>
      <c r="J51" s="1"/>
      <c r="K51" s="1"/>
      <c r="L51" s="1"/>
      <c r="M51" s="1"/>
      <c r="N51" s="1"/>
    </row>
    <row r="52" ht="15.75" customHeight="1">
      <c r="A52" s="1"/>
      <c r="B52" s="15"/>
      <c r="C52" s="16"/>
      <c r="D52" s="16"/>
      <c r="E52" s="19" t="str">
        <f>'EXPEDIENTE - Portugal'!$C$55</f>
        <v>0.0</v>
      </c>
      <c r="F52" s="17" t="str">
        <f t="shared" si="1"/>
        <v>#DIV/0!</v>
      </c>
      <c r="G52" s="1"/>
      <c r="H52" s="1"/>
      <c r="I52" s="1"/>
      <c r="J52" s="1"/>
      <c r="K52" s="1"/>
      <c r="L52" s="1"/>
      <c r="M52" s="1"/>
      <c r="N52" s="1"/>
    </row>
    <row r="53" ht="15.75" customHeight="1">
      <c r="A53" s="1"/>
      <c r="B53" s="15"/>
      <c r="C53" s="16"/>
      <c r="D53" s="16"/>
      <c r="E53" s="19" t="str">
        <f>'EXPEDIENTE - Portugal'!$C$55</f>
        <v>0.0</v>
      </c>
      <c r="F53" s="17" t="str">
        <f t="shared" si="1"/>
        <v>#DIV/0!</v>
      </c>
      <c r="G53" s="1"/>
      <c r="H53" s="1"/>
      <c r="I53" s="1"/>
      <c r="J53" s="1"/>
      <c r="K53" s="1"/>
      <c r="L53" s="1"/>
      <c r="M53" s="1"/>
      <c r="N53" s="1"/>
    </row>
    <row r="54" ht="15.75" customHeight="1">
      <c r="A54" s="1"/>
      <c r="B54" s="15"/>
      <c r="C54" s="16"/>
      <c r="D54" s="16"/>
      <c r="E54" s="19" t="str">
        <f>'EXPEDIENTE - Portugal'!$C$55</f>
        <v>0.0</v>
      </c>
      <c r="F54" s="17" t="str">
        <f t="shared" si="1"/>
        <v>#DIV/0!</v>
      </c>
      <c r="G54" s="1"/>
      <c r="H54" s="1"/>
      <c r="I54" s="1"/>
      <c r="J54" s="1"/>
      <c r="K54" s="1"/>
      <c r="L54" s="1"/>
      <c r="M54" s="1"/>
      <c r="N54" s="1"/>
    </row>
    <row r="55" ht="15.75" customHeight="1">
      <c r="A55" s="1"/>
      <c r="B55" s="32" t="s">
        <v>40</v>
      </c>
      <c r="C55" s="19" t="str">
        <f>SUBTOTAL(109,'EXPEDIENTE - Portugal'!$C$11:$C$54)</f>
        <v>0.0</v>
      </c>
      <c r="D55" s="15"/>
      <c r="E55" s="15"/>
      <c r="F55" s="34" t="str">
        <f>SUBTOTAL(109,'EXPEDIENTE - Portugal'!$F$11:$F$54)</f>
        <v>#DIV/0!</v>
      </c>
      <c r="G55" s="1"/>
      <c r="H55" s="1"/>
      <c r="I55" s="1"/>
      <c r="J55" s="1"/>
      <c r="K55" s="1"/>
      <c r="L55" s="1"/>
      <c r="M55" s="1"/>
      <c r="N55" s="1"/>
    </row>
    <row r="56" ht="15.75" customHeight="1">
      <c r="A56" s="1"/>
      <c r="B56" s="1"/>
      <c r="C56" s="2"/>
      <c r="D56" s="2"/>
      <c r="E56" s="2"/>
      <c r="F56" s="3"/>
      <c r="G56" s="1"/>
      <c r="H56" s="1"/>
      <c r="I56" s="1"/>
      <c r="J56" s="1"/>
      <c r="K56" s="1"/>
      <c r="L56" s="1"/>
      <c r="M56" s="1"/>
      <c r="N56" s="1"/>
    </row>
    <row r="57" ht="15.75" customHeight="1">
      <c r="A57" s="1"/>
      <c r="B57" s="1"/>
      <c r="C57" s="2"/>
      <c r="D57" s="2"/>
      <c r="E57" s="2"/>
      <c r="F57" s="3"/>
      <c r="G57" s="1"/>
      <c r="H57" s="1"/>
      <c r="I57" s="1"/>
      <c r="J57" s="1"/>
      <c r="K57" s="1"/>
      <c r="L57" s="1"/>
      <c r="M57" s="1"/>
      <c r="N57" s="1"/>
    </row>
    <row r="58" ht="15.75" customHeight="1">
      <c r="A58" s="1"/>
      <c r="B58" s="1"/>
      <c r="C58" s="2"/>
      <c r="D58" s="2"/>
      <c r="E58" s="2"/>
      <c r="F58" s="3"/>
      <c r="G58" s="1"/>
      <c r="H58" s="1"/>
      <c r="I58" s="1"/>
      <c r="J58" s="1"/>
      <c r="K58" s="1"/>
      <c r="L58" s="1"/>
      <c r="M58" s="1"/>
      <c r="N58" s="1"/>
    </row>
    <row r="59" ht="15.75" customHeight="1">
      <c r="A59" s="1"/>
      <c r="B59" s="1"/>
      <c r="C59" s="2"/>
      <c r="D59" s="2"/>
      <c r="E59" s="2"/>
      <c r="F59" s="3"/>
      <c r="G59" s="1"/>
      <c r="H59" s="1"/>
      <c r="I59" s="1"/>
      <c r="J59" s="1"/>
      <c r="K59" s="1"/>
      <c r="L59" s="1"/>
      <c r="M59" s="1"/>
      <c r="N59" s="1"/>
    </row>
    <row r="60" ht="15.75" customHeight="1">
      <c r="A60" s="1"/>
      <c r="B60" s="1"/>
      <c r="C60" s="2"/>
      <c r="D60" s="2"/>
      <c r="E60" s="2"/>
      <c r="F60" s="3"/>
      <c r="G60" s="1"/>
      <c r="H60" s="1"/>
      <c r="I60" s="1"/>
      <c r="J60" s="1"/>
      <c r="K60" s="1"/>
      <c r="L60" s="1"/>
      <c r="M60" s="1"/>
      <c r="N60" s="1"/>
    </row>
    <row r="61" ht="15.75" customHeight="1">
      <c r="A61" s="1"/>
      <c r="B61" s="1"/>
      <c r="C61" s="2"/>
      <c r="D61" s="2"/>
      <c r="E61" s="2"/>
      <c r="F61" s="3"/>
      <c r="G61" s="1"/>
      <c r="H61" s="1"/>
      <c r="I61" s="1"/>
      <c r="J61" s="1"/>
      <c r="K61" s="1"/>
      <c r="L61" s="1"/>
      <c r="M61" s="1"/>
      <c r="N61" s="1"/>
    </row>
    <row r="62" ht="15.75" customHeight="1">
      <c r="A62" s="1"/>
      <c r="B62" s="1"/>
      <c r="C62" s="2"/>
      <c r="D62" s="2"/>
      <c r="E62" s="2"/>
      <c r="F62" s="3"/>
      <c r="G62" s="1"/>
      <c r="H62" s="1"/>
      <c r="I62" s="1"/>
      <c r="J62" s="1"/>
      <c r="K62" s="1"/>
      <c r="L62" s="1"/>
      <c r="M62" s="1"/>
      <c r="N62" s="1"/>
    </row>
    <row r="63" ht="15.75" customHeight="1">
      <c r="A63" s="1"/>
      <c r="B63" s="1"/>
      <c r="C63" s="2"/>
      <c r="D63" s="2"/>
      <c r="E63" s="2"/>
      <c r="F63" s="3"/>
      <c r="G63" s="1"/>
      <c r="H63" s="1"/>
      <c r="I63" s="1"/>
      <c r="J63" s="1"/>
      <c r="K63" s="1"/>
      <c r="L63" s="1"/>
      <c r="M63" s="1"/>
      <c r="N63" s="1"/>
    </row>
    <row r="64" ht="15.75" customHeight="1">
      <c r="A64" s="1"/>
      <c r="B64" s="1"/>
      <c r="C64" s="2"/>
      <c r="D64" s="2"/>
      <c r="E64" s="2"/>
      <c r="F64" s="3"/>
      <c r="G64" s="1"/>
      <c r="H64" s="1"/>
      <c r="I64" s="1"/>
      <c r="J64" s="1"/>
      <c r="K64" s="1"/>
      <c r="L64" s="1"/>
      <c r="M64" s="1"/>
      <c r="N64" s="1"/>
    </row>
    <row r="65" ht="15.75" customHeight="1">
      <c r="A65" s="1"/>
      <c r="B65" s="1"/>
      <c r="C65" s="2"/>
      <c r="D65" s="2"/>
      <c r="E65" s="2"/>
      <c r="F65" s="3"/>
      <c r="G65" s="1"/>
      <c r="H65" s="1"/>
      <c r="I65" s="1"/>
      <c r="J65" s="1"/>
      <c r="K65" s="1"/>
      <c r="L65" s="1"/>
      <c r="M65" s="1"/>
      <c r="N65" s="1"/>
    </row>
    <row r="66" ht="15.75" customHeight="1">
      <c r="A66" s="1"/>
      <c r="B66" s="1"/>
      <c r="C66" s="2"/>
      <c r="D66" s="2"/>
      <c r="E66" s="2"/>
      <c r="F66" s="3"/>
      <c r="G66" s="1"/>
      <c r="H66" s="1"/>
      <c r="I66" s="1"/>
      <c r="J66" s="1"/>
      <c r="K66" s="1"/>
      <c r="L66" s="1"/>
      <c r="M66" s="1"/>
      <c r="N66" s="1"/>
    </row>
    <row r="67" ht="15.75" customHeight="1">
      <c r="A67" s="1"/>
      <c r="B67" s="1"/>
      <c r="C67" s="2"/>
      <c r="D67" s="2"/>
      <c r="E67" s="2"/>
      <c r="F67" s="3"/>
      <c r="G67" s="1"/>
      <c r="H67" s="1"/>
      <c r="I67" s="1"/>
      <c r="J67" s="1"/>
      <c r="K67" s="1"/>
      <c r="L67" s="1"/>
      <c r="M67" s="1"/>
      <c r="N67" s="1"/>
    </row>
    <row r="68" ht="15.75" customHeight="1">
      <c r="A68" s="1"/>
      <c r="B68" s="1"/>
      <c r="C68" s="2"/>
      <c r="D68" s="2"/>
      <c r="E68" s="2"/>
      <c r="F68" s="3"/>
      <c r="G68" s="1"/>
      <c r="H68" s="1"/>
      <c r="I68" s="1"/>
      <c r="J68" s="1"/>
      <c r="K68" s="1"/>
      <c r="L68" s="1"/>
      <c r="M68" s="1"/>
      <c r="N68" s="1"/>
    </row>
    <row r="69" ht="15.75" customHeight="1">
      <c r="A69" s="1"/>
      <c r="B69" s="1"/>
      <c r="C69" s="2"/>
      <c r="D69" s="2"/>
      <c r="E69" s="2"/>
      <c r="F69" s="3"/>
      <c r="G69" s="1"/>
      <c r="H69" s="1"/>
      <c r="I69" s="1"/>
      <c r="J69" s="1"/>
      <c r="K69" s="1"/>
      <c r="L69" s="1"/>
      <c r="M69" s="1"/>
      <c r="N69" s="1"/>
    </row>
    <row r="70" ht="15.75" customHeight="1">
      <c r="A70" s="1"/>
      <c r="B70" s="1"/>
      <c r="C70" s="2"/>
      <c r="D70" s="2"/>
      <c r="E70" s="2"/>
      <c r="F70" s="3"/>
      <c r="G70" s="1"/>
      <c r="H70" s="1"/>
      <c r="I70" s="1"/>
      <c r="J70" s="1"/>
      <c r="K70" s="1"/>
      <c r="L70" s="1"/>
      <c r="M70" s="1"/>
      <c r="N70" s="1"/>
    </row>
    <row r="71" ht="15.75" customHeight="1">
      <c r="A71" s="1"/>
      <c r="B71" s="1"/>
      <c r="C71" s="2"/>
      <c r="D71" s="2"/>
      <c r="E71" s="2"/>
      <c r="F71" s="3"/>
      <c r="G71" s="1"/>
      <c r="H71" s="1"/>
      <c r="I71" s="1"/>
      <c r="J71" s="1"/>
      <c r="K71" s="1"/>
      <c r="L71" s="1"/>
      <c r="M71" s="1"/>
      <c r="N71" s="1"/>
    </row>
    <row r="72" ht="15.75" customHeight="1">
      <c r="A72" s="1"/>
      <c r="B72" s="1"/>
      <c r="C72" s="2"/>
      <c r="D72" s="2"/>
      <c r="E72" s="2"/>
      <c r="F72" s="3"/>
      <c r="G72" s="1"/>
      <c r="H72" s="1"/>
      <c r="I72" s="1"/>
      <c r="J72" s="1"/>
      <c r="K72" s="1"/>
      <c r="L72" s="1"/>
      <c r="M72" s="1"/>
      <c r="N72" s="1"/>
    </row>
    <row r="73" ht="15.75" customHeight="1">
      <c r="A73" s="1"/>
      <c r="B73" s="1"/>
      <c r="C73" s="2"/>
      <c r="D73" s="2"/>
      <c r="E73" s="2"/>
      <c r="F73" s="3"/>
      <c r="G73" s="1"/>
      <c r="H73" s="1"/>
      <c r="I73" s="1"/>
      <c r="J73" s="1"/>
      <c r="K73" s="1"/>
      <c r="L73" s="1"/>
      <c r="M73" s="1"/>
      <c r="N73" s="1"/>
    </row>
    <row r="74" ht="15.75" customHeight="1">
      <c r="A74" s="1"/>
      <c r="B74" s="1"/>
      <c r="C74" s="2"/>
      <c r="D74" s="2"/>
      <c r="E74" s="2"/>
      <c r="F74" s="3"/>
      <c r="G74" s="1"/>
      <c r="H74" s="1"/>
      <c r="I74" s="1"/>
      <c r="J74" s="1"/>
      <c r="K74" s="1"/>
      <c r="L74" s="1"/>
      <c r="M74" s="1"/>
      <c r="N74" s="1"/>
    </row>
    <row r="75" ht="15.75" customHeight="1">
      <c r="A75" s="1"/>
      <c r="B75" s="1"/>
      <c r="C75" s="2"/>
      <c r="D75" s="2"/>
      <c r="E75" s="2"/>
      <c r="F75" s="3"/>
      <c r="G75" s="1"/>
      <c r="H75" s="1"/>
      <c r="I75" s="1"/>
      <c r="J75" s="1"/>
      <c r="K75" s="1"/>
      <c r="L75" s="1"/>
      <c r="M75" s="1"/>
      <c r="N75" s="1"/>
    </row>
    <row r="76" ht="15.75" customHeight="1">
      <c r="A76" s="1"/>
      <c r="B76" s="1"/>
      <c r="C76" s="2"/>
      <c r="D76" s="2"/>
      <c r="E76" s="2"/>
      <c r="F76" s="3"/>
      <c r="G76" s="1"/>
      <c r="H76" s="1"/>
      <c r="I76" s="1"/>
      <c r="J76" s="1"/>
      <c r="K76" s="1"/>
      <c r="L76" s="1"/>
      <c r="M76" s="1"/>
      <c r="N76" s="1"/>
    </row>
    <row r="77" ht="15.75" customHeight="1">
      <c r="A77" s="1"/>
      <c r="B77" s="1"/>
      <c r="C77" s="2"/>
      <c r="D77" s="2"/>
      <c r="E77" s="2"/>
      <c r="F77" s="3"/>
      <c r="G77" s="1"/>
      <c r="H77" s="1"/>
      <c r="I77" s="1"/>
      <c r="J77" s="1"/>
      <c r="K77" s="1"/>
      <c r="L77" s="1"/>
      <c r="M77" s="1"/>
      <c r="N77" s="1"/>
    </row>
    <row r="78" ht="15.75" customHeight="1">
      <c r="A78" s="1"/>
      <c r="B78" s="1"/>
      <c r="C78" s="2"/>
      <c r="D78" s="2"/>
      <c r="E78" s="2"/>
      <c r="F78" s="3"/>
      <c r="G78" s="1"/>
      <c r="H78" s="1"/>
      <c r="I78" s="1"/>
      <c r="J78" s="1"/>
      <c r="K78" s="1"/>
      <c r="L78" s="1"/>
      <c r="M78" s="1"/>
      <c r="N78" s="1"/>
    </row>
    <row r="79" ht="15.75" customHeight="1">
      <c r="A79" s="1"/>
      <c r="B79" s="1"/>
      <c r="C79" s="2"/>
      <c r="D79" s="2"/>
      <c r="E79" s="2"/>
      <c r="F79" s="3"/>
      <c r="G79" s="1"/>
      <c r="H79" s="1"/>
      <c r="I79" s="1"/>
      <c r="J79" s="1"/>
      <c r="K79" s="1"/>
      <c r="L79" s="1"/>
      <c r="M79" s="1"/>
      <c r="N79" s="1"/>
    </row>
    <row r="80" ht="15.75" customHeight="1">
      <c r="A80" s="1"/>
      <c r="B80" s="1"/>
      <c r="C80" s="2"/>
      <c r="D80" s="2"/>
      <c r="E80" s="2"/>
      <c r="F80" s="3"/>
      <c r="G80" s="1"/>
      <c r="H80" s="1"/>
      <c r="I80" s="1"/>
      <c r="J80" s="1"/>
      <c r="K80" s="1"/>
      <c r="L80" s="1"/>
      <c r="M80" s="1"/>
      <c r="N80" s="1"/>
    </row>
    <row r="81" ht="15.75" customHeight="1">
      <c r="A81" s="1"/>
      <c r="B81" s="1"/>
      <c r="C81" s="2"/>
      <c r="D81" s="2"/>
      <c r="E81" s="2"/>
      <c r="F81" s="3"/>
      <c r="G81" s="1"/>
      <c r="H81" s="1"/>
      <c r="I81" s="1"/>
      <c r="J81" s="1"/>
      <c r="K81" s="1"/>
      <c r="L81" s="1"/>
      <c r="M81" s="1"/>
      <c r="N81" s="1"/>
    </row>
    <row r="82" ht="15.75" customHeight="1">
      <c r="A82" s="1"/>
      <c r="B82" s="1"/>
      <c r="C82" s="2"/>
      <c r="D82" s="2"/>
      <c r="E82" s="2"/>
      <c r="F82" s="3"/>
      <c r="G82" s="1"/>
      <c r="H82" s="1"/>
      <c r="I82" s="1"/>
      <c r="J82" s="1"/>
      <c r="K82" s="1"/>
      <c r="L82" s="1"/>
      <c r="M82" s="1"/>
      <c r="N82" s="1"/>
    </row>
    <row r="83" ht="15.75" customHeight="1">
      <c r="A83" s="1"/>
      <c r="B83" s="1"/>
      <c r="C83" s="2"/>
      <c r="D83" s="2"/>
      <c r="E83" s="2"/>
      <c r="F83" s="3"/>
      <c r="G83" s="1"/>
      <c r="H83" s="1"/>
      <c r="I83" s="1"/>
      <c r="J83" s="1"/>
      <c r="K83" s="1"/>
      <c r="L83" s="1"/>
      <c r="M83" s="1"/>
      <c r="N83" s="1"/>
    </row>
    <row r="84" ht="15.75" customHeight="1">
      <c r="A84" s="1"/>
      <c r="B84" s="1"/>
      <c r="C84" s="2"/>
      <c r="D84" s="2"/>
      <c r="E84" s="2"/>
      <c r="F84" s="3"/>
      <c r="G84" s="1"/>
      <c r="H84" s="1"/>
      <c r="I84" s="1"/>
      <c r="J84" s="1"/>
      <c r="K84" s="1"/>
      <c r="L84" s="1"/>
      <c r="M84" s="1"/>
      <c r="N84" s="1"/>
    </row>
    <row r="85" ht="15.75" customHeight="1">
      <c r="A85" s="1"/>
      <c r="B85" s="1"/>
      <c r="C85" s="2"/>
      <c r="D85" s="2"/>
      <c r="E85" s="2"/>
      <c r="F85" s="3"/>
      <c r="G85" s="1"/>
      <c r="H85" s="1"/>
      <c r="I85" s="1"/>
      <c r="J85" s="1"/>
      <c r="K85" s="1"/>
      <c r="L85" s="1"/>
      <c r="M85" s="1"/>
      <c r="N85" s="1"/>
    </row>
    <row r="86" ht="15.75" customHeight="1">
      <c r="A86" s="1"/>
      <c r="B86" s="1"/>
      <c r="C86" s="2"/>
      <c r="D86" s="2"/>
      <c r="E86" s="2"/>
      <c r="F86" s="3"/>
      <c r="G86" s="1"/>
      <c r="H86" s="1"/>
      <c r="I86" s="1"/>
      <c r="J86" s="1"/>
      <c r="K86" s="1"/>
      <c r="L86" s="1"/>
      <c r="M86" s="1"/>
      <c r="N86" s="1"/>
    </row>
    <row r="87" ht="15.75" customHeight="1">
      <c r="A87" s="1"/>
      <c r="B87" s="1"/>
      <c r="C87" s="2"/>
      <c r="D87" s="2"/>
      <c r="E87" s="2"/>
      <c r="F87" s="3"/>
      <c r="G87" s="1"/>
      <c r="H87" s="1"/>
      <c r="I87" s="1"/>
      <c r="J87" s="1"/>
      <c r="K87" s="1"/>
      <c r="L87" s="1"/>
      <c r="M87" s="1"/>
      <c r="N87" s="1"/>
    </row>
    <row r="88" ht="15.75" customHeight="1">
      <c r="A88" s="1"/>
      <c r="B88" s="1"/>
      <c r="C88" s="2"/>
      <c r="D88" s="2"/>
      <c r="E88" s="2"/>
      <c r="F88" s="3"/>
      <c r="G88" s="1"/>
      <c r="H88" s="1"/>
      <c r="I88" s="1"/>
      <c r="J88" s="1"/>
      <c r="K88" s="1"/>
      <c r="L88" s="1"/>
      <c r="M88" s="1"/>
      <c r="N88" s="1"/>
    </row>
    <row r="89" ht="15.75" customHeight="1">
      <c r="A89" s="1"/>
      <c r="B89" s="1"/>
      <c r="C89" s="2"/>
      <c r="D89" s="2"/>
      <c r="E89" s="2"/>
      <c r="F89" s="3"/>
      <c r="G89" s="1"/>
      <c r="H89" s="1"/>
      <c r="I89" s="1"/>
      <c r="J89" s="1"/>
      <c r="K89" s="1"/>
      <c r="L89" s="1"/>
      <c r="M89" s="1"/>
      <c r="N89" s="1"/>
    </row>
    <row r="90" ht="15.75" customHeight="1">
      <c r="A90" s="1"/>
      <c r="B90" s="1"/>
      <c r="C90" s="2"/>
      <c r="D90" s="2"/>
      <c r="E90" s="2"/>
      <c r="F90" s="3"/>
      <c r="G90" s="1"/>
      <c r="H90" s="1"/>
      <c r="I90" s="1"/>
      <c r="J90" s="1"/>
      <c r="K90" s="1"/>
      <c r="L90" s="1"/>
      <c r="M90" s="1"/>
      <c r="N90" s="1"/>
    </row>
    <row r="91" ht="15.75" customHeight="1">
      <c r="A91" s="1"/>
      <c r="B91" s="1"/>
      <c r="C91" s="2"/>
      <c r="D91" s="2"/>
      <c r="E91" s="2"/>
      <c r="F91" s="3"/>
      <c r="G91" s="1"/>
      <c r="H91" s="1"/>
      <c r="I91" s="1"/>
      <c r="J91" s="1"/>
      <c r="K91" s="1"/>
      <c r="L91" s="1"/>
      <c r="M91" s="1"/>
      <c r="N91" s="1"/>
    </row>
    <row r="92" ht="15.75" customHeight="1">
      <c r="A92" s="1"/>
      <c r="B92" s="1"/>
      <c r="C92" s="2"/>
      <c r="D92" s="2"/>
      <c r="E92" s="2"/>
      <c r="F92" s="3"/>
      <c r="G92" s="1"/>
      <c r="H92" s="1"/>
      <c r="I92" s="1"/>
      <c r="J92" s="1"/>
      <c r="K92" s="1"/>
      <c r="L92" s="1"/>
      <c r="M92" s="1"/>
      <c r="N92" s="1"/>
    </row>
    <row r="93" ht="15.75" customHeight="1">
      <c r="A93" s="1"/>
      <c r="B93" s="1"/>
      <c r="C93" s="2"/>
      <c r="D93" s="2"/>
      <c r="E93" s="2"/>
      <c r="F93" s="3"/>
      <c r="G93" s="1"/>
      <c r="H93" s="1"/>
      <c r="I93" s="1"/>
      <c r="J93" s="1"/>
      <c r="K93" s="1"/>
      <c r="L93" s="1"/>
      <c r="M93" s="1"/>
      <c r="N93" s="1"/>
    </row>
    <row r="94" ht="15.75" customHeight="1">
      <c r="A94" s="1"/>
      <c r="B94" s="1"/>
      <c r="C94" s="2"/>
      <c r="D94" s="2"/>
      <c r="E94" s="2"/>
      <c r="F94" s="3"/>
      <c r="G94" s="1"/>
      <c r="H94" s="1"/>
      <c r="I94" s="1"/>
      <c r="J94" s="1"/>
      <c r="K94" s="1"/>
      <c r="L94" s="1"/>
      <c r="M94" s="1"/>
      <c r="N94" s="1"/>
    </row>
    <row r="95" ht="15.75" customHeight="1">
      <c r="A95" s="1"/>
      <c r="B95" s="1"/>
      <c r="C95" s="2"/>
      <c r="D95" s="2"/>
      <c r="E95" s="2"/>
      <c r="F95" s="3"/>
      <c r="G95" s="1"/>
      <c r="H95" s="1"/>
      <c r="I95" s="1"/>
      <c r="J95" s="1"/>
      <c r="K95" s="1"/>
      <c r="L95" s="1"/>
      <c r="M95" s="1"/>
      <c r="N95" s="1"/>
    </row>
    <row r="96" ht="15.75" customHeight="1">
      <c r="A96" s="1"/>
      <c r="B96" s="1"/>
      <c r="C96" s="2"/>
      <c r="D96" s="2"/>
      <c r="E96" s="2"/>
      <c r="F96" s="3"/>
      <c r="G96" s="1"/>
      <c r="H96" s="1"/>
      <c r="I96" s="1"/>
      <c r="J96" s="1"/>
      <c r="K96" s="1"/>
      <c r="L96" s="1"/>
      <c r="M96" s="1"/>
      <c r="N96" s="1"/>
    </row>
    <row r="97" ht="15.75" customHeight="1">
      <c r="A97" s="1"/>
      <c r="B97" s="1"/>
      <c r="C97" s="2"/>
      <c r="D97" s="2"/>
      <c r="E97" s="2"/>
      <c r="F97" s="3"/>
      <c r="G97" s="1"/>
      <c r="H97" s="1"/>
      <c r="I97" s="1"/>
      <c r="J97" s="1"/>
      <c r="K97" s="1"/>
      <c r="L97" s="1"/>
      <c r="M97" s="1"/>
      <c r="N97" s="1"/>
    </row>
    <row r="98" ht="15.75" customHeight="1">
      <c r="A98" s="1"/>
      <c r="B98" s="1"/>
      <c r="C98" s="2"/>
      <c r="D98" s="2"/>
      <c r="E98" s="2"/>
      <c r="F98" s="3"/>
      <c r="G98" s="1"/>
      <c r="H98" s="1"/>
      <c r="I98" s="1"/>
      <c r="J98" s="1"/>
      <c r="K98" s="1"/>
      <c r="L98" s="1"/>
      <c r="M98" s="1"/>
      <c r="N98" s="1"/>
    </row>
    <row r="99" ht="15.75" customHeight="1">
      <c r="A99" s="1"/>
      <c r="B99" s="1"/>
      <c r="C99" s="2"/>
      <c r="D99" s="2"/>
      <c r="E99" s="2"/>
      <c r="F99" s="3"/>
      <c r="G99" s="1"/>
      <c r="H99" s="1"/>
      <c r="I99" s="1"/>
      <c r="J99" s="1"/>
      <c r="K99" s="1"/>
      <c r="L99" s="1"/>
      <c r="M99" s="1"/>
      <c r="N99" s="1"/>
    </row>
    <row r="100" ht="15.75" customHeight="1">
      <c r="A100" s="1"/>
      <c r="B100" s="1"/>
      <c r="C100" s="2"/>
      <c r="D100" s="2"/>
      <c r="E100" s="2"/>
      <c r="F100" s="3"/>
      <c r="G100" s="1"/>
      <c r="H100" s="1"/>
      <c r="I100" s="1"/>
      <c r="J100" s="1"/>
      <c r="K100" s="1"/>
      <c r="L100" s="1"/>
      <c r="M100" s="1"/>
      <c r="N100" s="1"/>
    </row>
  </sheetData>
  <mergeCells count="2">
    <mergeCell ref="B8:F8"/>
    <mergeCell ref="H8:K8"/>
  </mergeCells>
  <conditionalFormatting sqref="K28">
    <cfRule type="cellIs" dxfId="0" priority="1" operator="lessThan">
      <formula>0.6</formula>
    </cfRule>
  </conditionalFormatting>
  <dataValidations>
    <dataValidation type="list" allowBlank="1" showErrorMessage="1" sqref="D5:E5">
      <formula1>$N$37:$N$38</formula1>
    </dataValidation>
    <dataValidation type="list" allowBlank="1" showErrorMessage="1" sqref="C4:E4">
      <formula1>$N$33:$N$34</formula1>
    </dataValidation>
  </dataValidations>
  <printOptions/>
  <pageMargins bottom="0.35433070866141736" footer="0.0" header="0.0" left="0.15748031496062992" right="0.15748031496062992" top="0.2362204724409449"/>
  <pageSetup fitToHeight="0" paperSize="9" orientation="portrait"/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EXPEDIENTE - España</vt:lpstr>
      <vt:lpstr>EXPEDIENTE - Portugal</vt:lpstr>
      <vt:lpstr>'EXPEDIENTE - España'!Área_de_impresión</vt:lpstr>
      <vt:lpstr>'EXPEDIENTE - Portugal'!Área_de_impresión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creator/>
  <cp:lastModifiedBy/>
  <dcterms:modified xsi:type="dcterms:W3CDTF">2021-01-07T08:23:18Z</dcterms:modified>
</cp:coreProperties>
</file>